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mm\Desktop\"/>
    </mc:Choice>
  </mc:AlternateContent>
  <bookViews>
    <workbookView xWindow="480" yWindow="30" windowWidth="11355" windowHeight="9210" tabRatio="543"/>
  </bookViews>
  <sheets>
    <sheet name="Final" sheetId="1" r:id="rId1"/>
    <sheet name="Report2" sheetId="7" state="hidden" r:id="rId2"/>
  </sheets>
  <definedNames>
    <definedName name="_1030">Final!$A$1:$J$39</definedName>
    <definedName name="_xlnm._FilterDatabase" localSheetId="0" hidden="1">Final!$A$1:$AG$372</definedName>
    <definedName name="code">#REF!</definedName>
    <definedName name="course.name">#REF!</definedName>
    <definedName name="month">#REF!</definedName>
    <definedName name="name">#REF!</definedName>
    <definedName name="_xlnm.Print_Area" localSheetId="0">Final!$A$1:$AG$372</definedName>
    <definedName name="_xlnm.Print_Area" localSheetId="1">Report2!$A$1:$V$41</definedName>
    <definedName name="_xlnm.Print_Titles" localSheetId="0">Final!$1:$1</definedName>
    <definedName name="ش33">#REF!</definedName>
  </definedNames>
  <calcPr calcId="152511"/>
</workbook>
</file>

<file path=xl/calcChain.xml><?xml version="1.0" encoding="utf-8"?>
<calcChain xmlns="http://schemas.openxmlformats.org/spreadsheetml/2006/main">
  <c r="V2" i="1" l="1"/>
  <c r="X2" i="1"/>
  <c r="W2" i="1" s="1"/>
  <c r="V3" i="1"/>
  <c r="X3" i="1"/>
  <c r="W3" i="1" s="1"/>
  <c r="V4" i="1"/>
  <c r="X4" i="1"/>
  <c r="W4" i="1" s="1"/>
  <c r="V5" i="1"/>
  <c r="X5" i="1"/>
  <c r="W5" i="1" s="1"/>
  <c r="V154" i="1"/>
  <c r="X154" i="1"/>
  <c r="W154" i="1" s="1"/>
  <c r="V155" i="1"/>
  <c r="X155" i="1"/>
  <c r="W155" i="1" s="1"/>
  <c r="V156" i="1"/>
  <c r="X156" i="1"/>
  <c r="W156" i="1" s="1"/>
  <c r="V157" i="1"/>
  <c r="X157" i="1"/>
  <c r="W157" i="1" s="1"/>
  <c r="V158" i="1"/>
  <c r="X158" i="1"/>
  <c r="W158" i="1" s="1"/>
  <c r="V159" i="1"/>
  <c r="X159" i="1"/>
  <c r="W159" i="1" s="1"/>
  <c r="V160" i="1"/>
  <c r="X160" i="1"/>
  <c r="W160" i="1" s="1"/>
  <c r="V161" i="1"/>
  <c r="X161" i="1"/>
  <c r="W161" i="1" s="1"/>
  <c r="V162" i="1"/>
  <c r="X162" i="1"/>
  <c r="W162" i="1" s="1"/>
  <c r="V163" i="1"/>
  <c r="X163" i="1"/>
  <c r="W163" i="1" s="1"/>
  <c r="V164" i="1"/>
  <c r="X164" i="1"/>
  <c r="W164" i="1" s="1"/>
  <c r="V165" i="1"/>
  <c r="W165" i="1"/>
  <c r="Z165" i="1" s="1"/>
  <c r="X165" i="1"/>
  <c r="V166" i="1"/>
  <c r="W166" i="1"/>
  <c r="Z166" i="1" s="1"/>
  <c r="X166" i="1"/>
  <c r="V167" i="1"/>
  <c r="W167" i="1"/>
  <c r="Z167" i="1" s="1"/>
  <c r="X167" i="1"/>
  <c r="V168" i="1"/>
  <c r="W168" i="1"/>
  <c r="X168" i="1"/>
  <c r="V169" i="1"/>
  <c r="W169" i="1"/>
  <c r="Z169" i="1" s="1"/>
  <c r="X169" i="1"/>
  <c r="V170" i="1"/>
  <c r="W170" i="1"/>
  <c r="Z170" i="1" s="1"/>
  <c r="X170" i="1"/>
  <c r="V171" i="1"/>
  <c r="X171" i="1"/>
  <c r="W171" i="1" s="1"/>
  <c r="V6" i="1"/>
  <c r="W6" i="1"/>
  <c r="Z6" i="1" s="1"/>
  <c r="X6" i="1"/>
  <c r="V7" i="1"/>
  <c r="W7" i="1"/>
  <c r="Z7" i="1" s="1"/>
  <c r="X7" i="1"/>
  <c r="V8" i="1"/>
  <c r="W8" i="1"/>
  <c r="Z8" i="1" s="1"/>
  <c r="X8" i="1"/>
  <c r="V9" i="1"/>
  <c r="W9" i="1"/>
  <c r="Z9" i="1" s="1"/>
  <c r="X9" i="1"/>
  <c r="V172" i="1"/>
  <c r="W172" i="1"/>
  <c r="Z172" i="1" s="1"/>
  <c r="X172" i="1"/>
  <c r="V173" i="1"/>
  <c r="W173" i="1"/>
  <c r="Z173" i="1" s="1"/>
  <c r="X173" i="1"/>
  <c r="V174" i="1"/>
  <c r="W174" i="1"/>
  <c r="X174" i="1"/>
  <c r="V175" i="1"/>
  <c r="W175" i="1"/>
  <c r="Z175" i="1" s="1"/>
  <c r="X175" i="1"/>
  <c r="V177" i="1"/>
  <c r="W177" i="1"/>
  <c r="Z177" i="1" s="1"/>
  <c r="X177" i="1"/>
  <c r="V178" i="1"/>
  <c r="X178" i="1"/>
  <c r="W178" i="1" s="1"/>
  <c r="V179" i="1"/>
  <c r="X179" i="1"/>
  <c r="W179" i="1" s="1"/>
  <c r="V180" i="1"/>
  <c r="X180" i="1"/>
  <c r="W180" i="1" s="1"/>
  <c r="V176" i="1"/>
  <c r="W176" i="1"/>
  <c r="Z176" i="1" s="1"/>
  <c r="X176" i="1"/>
  <c r="V181" i="1"/>
  <c r="X181" i="1"/>
  <c r="W181" i="1" s="1"/>
  <c r="V10" i="1"/>
  <c r="W10" i="1"/>
  <c r="Z10" i="1" s="1"/>
  <c r="X10" i="1"/>
  <c r="V11" i="1"/>
  <c r="W11" i="1"/>
  <c r="Z11" i="1" s="1"/>
  <c r="X11" i="1"/>
  <c r="V12" i="1"/>
  <c r="W12" i="1"/>
  <c r="Z12" i="1" s="1"/>
  <c r="X12" i="1"/>
  <c r="V13" i="1"/>
  <c r="W13" i="1"/>
  <c r="Z13" i="1" s="1"/>
  <c r="X13" i="1"/>
  <c r="V182" i="1"/>
  <c r="W182" i="1"/>
  <c r="Z182" i="1" s="1"/>
  <c r="X182" i="1"/>
  <c r="V183" i="1"/>
  <c r="W183" i="1"/>
  <c r="Z183" i="1" s="1"/>
  <c r="X183" i="1"/>
  <c r="V184" i="1"/>
  <c r="W184" i="1"/>
  <c r="Z184" i="1" s="1"/>
  <c r="X184" i="1"/>
  <c r="Z168" i="1"/>
  <c r="Z174" i="1"/>
  <c r="Y5" i="1" l="1"/>
  <c r="Z5" i="1"/>
  <c r="Y4" i="1"/>
  <c r="Z4" i="1"/>
  <c r="Y3" i="1"/>
  <c r="Z3" i="1"/>
  <c r="Y2" i="1"/>
  <c r="Z2" i="1"/>
  <c r="Y177" i="1"/>
  <c r="Y175" i="1"/>
  <c r="Y174" i="1"/>
  <c r="AB174" i="1" s="1"/>
  <c r="Y173" i="1"/>
  <c r="Y172" i="1"/>
  <c r="Y9" i="1"/>
  <c r="Y8" i="1"/>
  <c r="AB8" i="1" s="1"/>
  <c r="Y7" i="1"/>
  <c r="AB7" i="1" s="1"/>
  <c r="Y6" i="1"/>
  <c r="Y170" i="1"/>
  <c r="AB170" i="1" s="1"/>
  <c r="Y169" i="1"/>
  <c r="AB169" i="1" s="1"/>
  <c r="Y168" i="1"/>
  <c r="AB168" i="1" s="1"/>
  <c r="Y167" i="1"/>
  <c r="AB167" i="1" s="1"/>
  <c r="Y166" i="1"/>
  <c r="AB166" i="1" s="1"/>
  <c r="Y165" i="1"/>
  <c r="Y176" i="1"/>
  <c r="AB176" i="1" s="1"/>
  <c r="Y184" i="1"/>
  <c r="AB184" i="1" s="1"/>
  <c r="Y183" i="1"/>
  <c r="AB183" i="1" s="1"/>
  <c r="Y182" i="1"/>
  <c r="AB182" i="1" s="1"/>
  <c r="Y13" i="1"/>
  <c r="AB13" i="1" s="1"/>
  <c r="Y12" i="1"/>
  <c r="AB12" i="1" s="1"/>
  <c r="Y11" i="1"/>
  <c r="AB11" i="1" s="1"/>
  <c r="Y10" i="1"/>
  <c r="AB10" i="1" s="1"/>
  <c r="AB172" i="1"/>
  <c r="Z180" i="1"/>
  <c r="Y180" i="1"/>
  <c r="Z181" i="1"/>
  <c r="Y181" i="1"/>
  <c r="Z157" i="1"/>
  <c r="Y157" i="1"/>
  <c r="Z161" i="1"/>
  <c r="Y161" i="1"/>
  <c r="AB177" i="1"/>
  <c r="AB9" i="1"/>
  <c r="Z163" i="1"/>
  <c r="Y163" i="1"/>
  <c r="Z155" i="1"/>
  <c r="Y155" i="1"/>
  <c r="Z178" i="1"/>
  <c r="Y178" i="1"/>
  <c r="Z171" i="1"/>
  <c r="Y171" i="1"/>
  <c r="Z159" i="1"/>
  <c r="Y159" i="1"/>
  <c r="AB173" i="1"/>
  <c r="Y162" i="1"/>
  <c r="Z162" i="1"/>
  <c r="Y158" i="1"/>
  <c r="Z158" i="1"/>
  <c r="Z154" i="1"/>
  <c r="Y154" i="1"/>
  <c r="Y160" i="1"/>
  <c r="Z160" i="1"/>
  <c r="Z156" i="1"/>
  <c r="Y156" i="1"/>
  <c r="Z179" i="1"/>
  <c r="Y179" i="1"/>
  <c r="Z164" i="1"/>
  <c r="Y164" i="1"/>
  <c r="AB175" i="1"/>
  <c r="AB6" i="1"/>
  <c r="AB165" i="1"/>
  <c r="V193" i="1"/>
  <c r="X193" i="1"/>
  <c r="W193" i="1" s="1"/>
  <c r="V185" i="1"/>
  <c r="X185" i="1"/>
  <c r="W185" i="1" s="1"/>
  <c r="V186" i="1"/>
  <c r="X186" i="1"/>
  <c r="W186" i="1" s="1"/>
  <c r="V187" i="1"/>
  <c r="X187" i="1"/>
  <c r="W187" i="1" s="1"/>
  <c r="V188" i="1"/>
  <c r="W188" i="1"/>
  <c r="X188" i="1"/>
  <c r="V189" i="1"/>
  <c r="X189" i="1"/>
  <c r="W189" i="1" s="1"/>
  <c r="V190" i="1"/>
  <c r="X190" i="1"/>
  <c r="W190" i="1" s="1"/>
  <c r="V191" i="1"/>
  <c r="X191" i="1"/>
  <c r="W191" i="1" s="1"/>
  <c r="V192" i="1"/>
  <c r="X192" i="1"/>
  <c r="W192" i="1" s="1"/>
  <c r="V14" i="1"/>
  <c r="W14" i="1"/>
  <c r="X14" i="1"/>
  <c r="V16" i="1"/>
  <c r="W16" i="1"/>
  <c r="X16" i="1"/>
  <c r="V17" i="1"/>
  <c r="X17" i="1"/>
  <c r="W17" i="1" s="1"/>
  <c r="V15" i="1"/>
  <c r="W15" i="1"/>
  <c r="X15" i="1"/>
  <c r="V195" i="1"/>
  <c r="W195" i="1"/>
  <c r="X195" i="1"/>
  <c r="V196" i="1"/>
  <c r="X196" i="1"/>
  <c r="W196" i="1" s="1"/>
  <c r="V194" i="1"/>
  <c r="W194" i="1"/>
  <c r="X194" i="1"/>
  <c r="V197" i="1"/>
  <c r="X197" i="1"/>
  <c r="W197" i="1" s="1"/>
  <c r="V198" i="1"/>
  <c r="W198" i="1"/>
  <c r="X198" i="1"/>
  <c r="V199" i="1"/>
  <c r="X199" i="1"/>
  <c r="W199" i="1" s="1"/>
  <c r="V200" i="1"/>
  <c r="X200" i="1"/>
  <c r="W200" i="1" s="1"/>
  <c r="V201" i="1"/>
  <c r="X201" i="1"/>
  <c r="W201" i="1" s="1"/>
  <c r="V202" i="1"/>
  <c r="X202" i="1"/>
  <c r="W202" i="1" s="1"/>
  <c r="V203" i="1"/>
  <c r="X203" i="1"/>
  <c r="W203" i="1" s="1"/>
  <c r="V204" i="1"/>
  <c r="X204" i="1"/>
  <c r="W204" i="1" s="1"/>
  <c r="V205" i="1"/>
  <c r="X205" i="1"/>
  <c r="W205" i="1" s="1"/>
  <c r="V18" i="1"/>
  <c r="W18" i="1"/>
  <c r="X18" i="1"/>
  <c r="V19" i="1"/>
  <c r="X19" i="1"/>
  <c r="W19" i="1" s="1"/>
  <c r="V20" i="1"/>
  <c r="X20" i="1"/>
  <c r="W20" i="1" s="1"/>
  <c r="AB2" i="1" l="1"/>
  <c r="AB3" i="1"/>
  <c r="AB4" i="1"/>
  <c r="AB5" i="1"/>
  <c r="AB181" i="1"/>
  <c r="AB155" i="1"/>
  <c r="AB163" i="1"/>
  <c r="AB180" i="1"/>
  <c r="AB156" i="1"/>
  <c r="AB154" i="1"/>
  <c r="AB162" i="1"/>
  <c r="AB160" i="1"/>
  <c r="AB158" i="1"/>
  <c r="AB178" i="1"/>
  <c r="AB161" i="1"/>
  <c r="AB159" i="1"/>
  <c r="AB171" i="1"/>
  <c r="AB164" i="1"/>
  <c r="AB157" i="1"/>
  <c r="Y18" i="1"/>
  <c r="Z18" i="1"/>
  <c r="Y20" i="1"/>
  <c r="Z20" i="1"/>
  <c r="Y19" i="1"/>
  <c r="Z19" i="1"/>
  <c r="Y205" i="1"/>
  <c r="Z205" i="1"/>
  <c r="Y204" i="1"/>
  <c r="Z204" i="1"/>
  <c r="Y203" i="1"/>
  <c r="Z203" i="1"/>
  <c r="Y202" i="1"/>
  <c r="Z202" i="1"/>
  <c r="Y201" i="1"/>
  <c r="Z201" i="1"/>
  <c r="Y200" i="1"/>
  <c r="Z200" i="1"/>
  <c r="Y199" i="1"/>
  <c r="Z199" i="1"/>
  <c r="Y194" i="1"/>
  <c r="Z194" i="1"/>
  <c r="Y196" i="1"/>
  <c r="Z196" i="1"/>
  <c r="Y16" i="1"/>
  <c r="Z16" i="1"/>
  <c r="Y14" i="1"/>
  <c r="Z14" i="1"/>
  <c r="Y192" i="1"/>
  <c r="Z192" i="1"/>
  <c r="Y191" i="1"/>
  <c r="Z191" i="1"/>
  <c r="Z190" i="1"/>
  <c r="Y190" i="1"/>
  <c r="Z189" i="1"/>
  <c r="Y189" i="1"/>
  <c r="Z193" i="1"/>
  <c r="Y193" i="1"/>
  <c r="AB179" i="1"/>
  <c r="Y198" i="1"/>
  <c r="Z198" i="1"/>
  <c r="Z197" i="1"/>
  <c r="Y197" i="1"/>
  <c r="Z195" i="1"/>
  <c r="Y195" i="1"/>
  <c r="Z15" i="1"/>
  <c r="Y15" i="1"/>
  <c r="Y17" i="1"/>
  <c r="Z17" i="1"/>
  <c r="Z188" i="1"/>
  <c r="Y188" i="1"/>
  <c r="Z187" i="1"/>
  <c r="Y187" i="1"/>
  <c r="Y186" i="1"/>
  <c r="Z186" i="1"/>
  <c r="Y185" i="1"/>
  <c r="Z185" i="1"/>
  <c r="AB187" i="1" l="1"/>
  <c r="AB188" i="1"/>
  <c r="AB15" i="1"/>
  <c r="AB195" i="1"/>
  <c r="AB197" i="1"/>
  <c r="AB191" i="1"/>
  <c r="AB192" i="1"/>
  <c r="AB14" i="1"/>
  <c r="AB16" i="1"/>
  <c r="AB196" i="1"/>
  <c r="AB194" i="1"/>
  <c r="AB199" i="1"/>
  <c r="AB200" i="1"/>
  <c r="AB201" i="1"/>
  <c r="AB202" i="1"/>
  <c r="AB203" i="1"/>
  <c r="AB204" i="1"/>
  <c r="AB205" i="1"/>
  <c r="AB19" i="1"/>
  <c r="AB20" i="1"/>
  <c r="AB18" i="1"/>
  <c r="AB185" i="1"/>
  <c r="AB186" i="1"/>
  <c r="AB17" i="1"/>
  <c r="AB198" i="1"/>
  <c r="AB193" i="1"/>
  <c r="AB189" i="1"/>
  <c r="AB190" i="1"/>
  <c r="F38" i="7" l="1"/>
  <c r="D38" i="7"/>
  <c r="F37" i="7"/>
  <c r="D37" i="7"/>
  <c r="F29" i="7"/>
  <c r="F30" i="7"/>
  <c r="F31" i="7"/>
  <c r="F32" i="7"/>
  <c r="G32" i="7" s="1"/>
  <c r="F33" i="7"/>
  <c r="F34" i="7"/>
  <c r="D29" i="7"/>
  <c r="G29" i="7" s="1"/>
  <c r="D30" i="7"/>
  <c r="G30" i="7" s="1"/>
  <c r="D31" i="7"/>
  <c r="D32" i="7"/>
  <c r="D33" i="7"/>
  <c r="G33" i="7" s="1"/>
  <c r="D34" i="7"/>
  <c r="G34" i="7" s="1"/>
  <c r="G31" i="7"/>
  <c r="F39" i="7"/>
  <c r="D39" i="7"/>
  <c r="F36" i="7"/>
  <c r="D36" i="7"/>
  <c r="F35" i="7"/>
  <c r="D35" i="7"/>
  <c r="F28" i="7"/>
  <c r="D28" i="7"/>
  <c r="F27" i="7"/>
  <c r="D27" i="7"/>
  <c r="F26" i="7"/>
  <c r="D26" i="7"/>
  <c r="F25" i="7"/>
  <c r="D25" i="7"/>
  <c r="F24" i="7"/>
  <c r="D24" i="7"/>
  <c r="F23" i="7"/>
  <c r="D23" i="7"/>
  <c r="F22" i="7"/>
  <c r="D22" i="7"/>
  <c r="F7" i="7"/>
  <c r="F8" i="7"/>
  <c r="F9" i="7"/>
  <c r="F10" i="7"/>
  <c r="F11" i="7"/>
  <c r="F12" i="7"/>
  <c r="F13" i="7"/>
  <c r="F14" i="7"/>
  <c r="F15" i="7"/>
  <c r="F6" i="7"/>
  <c r="D7" i="7"/>
  <c r="D8" i="7"/>
  <c r="D9" i="7"/>
  <c r="D10" i="7"/>
  <c r="D11" i="7"/>
  <c r="D12" i="7"/>
  <c r="D13" i="7"/>
  <c r="D14" i="7"/>
  <c r="D15" i="7"/>
  <c r="D6" i="7"/>
  <c r="V52" i="1"/>
  <c r="W52" i="1"/>
  <c r="X52" i="1"/>
  <c r="V53" i="1"/>
  <c r="X53" i="1"/>
  <c r="W53" i="1" s="1"/>
  <c r="V54" i="1"/>
  <c r="X54" i="1"/>
  <c r="W54" i="1" s="1"/>
  <c r="V55" i="1"/>
  <c r="X55" i="1"/>
  <c r="W55" i="1" s="1"/>
  <c r="V56" i="1"/>
  <c r="X56" i="1"/>
  <c r="W56" i="1" s="1"/>
  <c r="V57" i="1"/>
  <c r="X57" i="1"/>
  <c r="W57" i="1" s="1"/>
  <c r="V58" i="1"/>
  <c r="X58" i="1"/>
  <c r="W58" i="1" s="1"/>
  <c r="V59" i="1"/>
  <c r="X59" i="1"/>
  <c r="W59" i="1" s="1"/>
  <c r="V276" i="1"/>
  <c r="X276" i="1"/>
  <c r="W276" i="1" s="1"/>
  <c r="V277" i="1"/>
  <c r="X277" i="1"/>
  <c r="W277" i="1" s="1"/>
  <c r="V278" i="1"/>
  <c r="X278" i="1"/>
  <c r="W278" i="1" s="1"/>
  <c r="V279" i="1"/>
  <c r="X279" i="1"/>
  <c r="W279" i="1" s="1"/>
  <c r="V280" i="1"/>
  <c r="X280" i="1"/>
  <c r="W280" i="1" s="1"/>
  <c r="V281" i="1"/>
  <c r="X281" i="1"/>
  <c r="W281" i="1" s="1"/>
  <c r="V282" i="1"/>
  <c r="W282" i="1"/>
  <c r="X282" i="1"/>
  <c r="V283" i="1"/>
  <c r="X283" i="1"/>
  <c r="W283" i="1" s="1"/>
  <c r="V42" i="1"/>
  <c r="X42" i="1"/>
  <c r="W42" i="1" s="1"/>
  <c r="V43" i="1"/>
  <c r="X43" i="1"/>
  <c r="W43" i="1" s="1"/>
  <c r="V44" i="1"/>
  <c r="X44" i="1"/>
  <c r="W44" i="1" s="1"/>
  <c r="V45" i="1"/>
  <c r="X45" i="1"/>
  <c r="W45" i="1" s="1"/>
  <c r="V46" i="1"/>
  <c r="X46" i="1"/>
  <c r="W46" i="1" s="1"/>
  <c r="V47" i="1"/>
  <c r="X47" i="1"/>
  <c r="W47" i="1" s="1"/>
  <c r="V48" i="1"/>
  <c r="X48" i="1"/>
  <c r="W48" i="1" s="1"/>
  <c r="V266" i="1"/>
  <c r="X266" i="1"/>
  <c r="W266" i="1" s="1"/>
  <c r="V267" i="1"/>
  <c r="X267" i="1"/>
  <c r="W267" i="1" s="1"/>
  <c r="V268" i="1"/>
  <c r="X268" i="1"/>
  <c r="W268" i="1" s="1"/>
  <c r="V269" i="1"/>
  <c r="X269" i="1"/>
  <c r="W269" i="1" s="1"/>
  <c r="V270" i="1"/>
  <c r="X270" i="1"/>
  <c r="W270" i="1" s="1"/>
  <c r="V271" i="1"/>
  <c r="X271" i="1"/>
  <c r="W271" i="1" s="1"/>
  <c r="V272" i="1"/>
  <c r="X272" i="1"/>
  <c r="W272" i="1" s="1"/>
  <c r="V273" i="1"/>
  <c r="X273" i="1"/>
  <c r="W273" i="1" s="1"/>
  <c r="V35" i="1"/>
  <c r="X35" i="1"/>
  <c r="W35" i="1" s="1"/>
  <c r="V36" i="1"/>
  <c r="X36" i="1"/>
  <c r="W36" i="1" s="1"/>
  <c r="V37" i="1"/>
  <c r="X37" i="1"/>
  <c r="W37" i="1" s="1"/>
  <c r="V38" i="1"/>
  <c r="X38" i="1"/>
  <c r="W38" i="1" s="1"/>
  <c r="V39" i="1"/>
  <c r="X39" i="1"/>
  <c r="W39" i="1" s="1"/>
  <c r="V40" i="1"/>
  <c r="X40" i="1"/>
  <c r="W40" i="1" s="1"/>
  <c r="V41" i="1"/>
  <c r="X41" i="1"/>
  <c r="W41" i="1" s="1"/>
  <c r="V258" i="1"/>
  <c r="X258" i="1"/>
  <c r="W258" i="1" s="1"/>
  <c r="V259" i="1"/>
  <c r="X259" i="1"/>
  <c r="W259" i="1" s="1"/>
  <c r="V260" i="1"/>
  <c r="X260" i="1"/>
  <c r="W260" i="1" s="1"/>
  <c r="V261" i="1"/>
  <c r="X261" i="1"/>
  <c r="W261" i="1" s="1"/>
  <c r="V262" i="1"/>
  <c r="X262" i="1"/>
  <c r="W262" i="1" s="1"/>
  <c r="V263" i="1"/>
  <c r="X263" i="1"/>
  <c r="W263" i="1" s="1"/>
  <c r="V264" i="1"/>
  <c r="X264" i="1"/>
  <c r="W264" i="1" s="1"/>
  <c r="V265" i="1"/>
  <c r="X265" i="1"/>
  <c r="W265" i="1" s="1"/>
  <c r="V69" i="1"/>
  <c r="X69" i="1"/>
  <c r="W69" i="1" s="1"/>
  <c r="V70" i="1"/>
  <c r="X70" i="1"/>
  <c r="W70" i="1" s="1"/>
  <c r="V292" i="1"/>
  <c r="X292" i="1"/>
  <c r="W292" i="1" s="1"/>
  <c r="V293" i="1"/>
  <c r="X293" i="1"/>
  <c r="W293" i="1" s="1"/>
  <c r="V294" i="1"/>
  <c r="X294" i="1"/>
  <c r="W294" i="1" s="1"/>
  <c r="V295" i="1"/>
  <c r="X295" i="1"/>
  <c r="W295" i="1" s="1"/>
  <c r="V296" i="1"/>
  <c r="X296" i="1"/>
  <c r="W296" i="1" s="1"/>
  <c r="V49" i="1"/>
  <c r="X49" i="1"/>
  <c r="W49" i="1" s="1"/>
  <c r="V50" i="1"/>
  <c r="X50" i="1"/>
  <c r="W50" i="1" s="1"/>
  <c r="V51" i="1"/>
  <c r="X51" i="1"/>
  <c r="W51" i="1" s="1"/>
  <c r="V274" i="1"/>
  <c r="X274" i="1"/>
  <c r="W274" i="1" s="1"/>
  <c r="V275" i="1"/>
  <c r="X275" i="1"/>
  <c r="W275" i="1" s="1"/>
  <c r="V30" i="1"/>
  <c r="X30" i="1"/>
  <c r="W30" i="1" s="1"/>
  <c r="V31" i="1"/>
  <c r="X31" i="1"/>
  <c r="W31" i="1" s="1"/>
  <c r="V32" i="1"/>
  <c r="X32" i="1"/>
  <c r="W32" i="1" s="1"/>
  <c r="V33" i="1"/>
  <c r="X33" i="1"/>
  <c r="W33" i="1" s="1"/>
  <c r="V34" i="1"/>
  <c r="X34" i="1"/>
  <c r="W34" i="1" s="1"/>
  <c r="V255" i="1"/>
  <c r="X255" i="1"/>
  <c r="W255" i="1" s="1"/>
  <c r="V256" i="1"/>
  <c r="X256" i="1"/>
  <c r="W256" i="1" s="1"/>
  <c r="V257" i="1"/>
  <c r="X257" i="1"/>
  <c r="W257" i="1" s="1"/>
  <c r="V25" i="1"/>
  <c r="X25" i="1"/>
  <c r="W25" i="1" s="1"/>
  <c r="V26" i="1"/>
  <c r="X26" i="1"/>
  <c r="W26" i="1" s="1"/>
  <c r="V27" i="1"/>
  <c r="X27" i="1"/>
  <c r="W27" i="1" s="1"/>
  <c r="V28" i="1"/>
  <c r="X28" i="1"/>
  <c r="W28" i="1" s="1"/>
  <c r="V29" i="1"/>
  <c r="X29" i="1"/>
  <c r="W29" i="1" s="1"/>
  <c r="V233" i="1"/>
  <c r="X233" i="1"/>
  <c r="W233" i="1" s="1"/>
  <c r="V234" i="1"/>
  <c r="X234" i="1"/>
  <c r="W234" i="1" s="1"/>
  <c r="V235" i="1"/>
  <c r="X235" i="1"/>
  <c r="W235" i="1" s="1"/>
  <c r="V236" i="1"/>
  <c r="X236" i="1"/>
  <c r="W236" i="1" s="1"/>
  <c r="V237" i="1"/>
  <c r="X237" i="1"/>
  <c r="W237" i="1" s="1"/>
  <c r="V21" i="1"/>
  <c r="X21" i="1"/>
  <c r="W21" i="1" s="1"/>
  <c r="V22" i="1"/>
  <c r="X22" i="1"/>
  <c r="W22" i="1" s="1"/>
  <c r="V23" i="1"/>
  <c r="X23" i="1"/>
  <c r="W23" i="1" s="1"/>
  <c r="V24" i="1"/>
  <c r="W24" i="1"/>
  <c r="X24" i="1"/>
  <c r="V214" i="1"/>
  <c r="X214" i="1"/>
  <c r="W214" i="1" s="1"/>
  <c r="V215" i="1"/>
  <c r="X215" i="1"/>
  <c r="W215" i="1" s="1"/>
  <c r="V216" i="1"/>
  <c r="X216" i="1"/>
  <c r="W216" i="1" s="1"/>
  <c r="V217" i="1"/>
  <c r="X217" i="1"/>
  <c r="W217" i="1" s="1"/>
  <c r="V88" i="1"/>
  <c r="X88" i="1"/>
  <c r="W88" i="1" s="1"/>
  <c r="V89" i="1"/>
  <c r="X89" i="1"/>
  <c r="W89" i="1" s="1"/>
  <c r="V90" i="1"/>
  <c r="X90" i="1"/>
  <c r="W90" i="1" s="1"/>
  <c r="V91" i="1"/>
  <c r="X91" i="1"/>
  <c r="W91" i="1" s="1"/>
  <c r="V92" i="1"/>
  <c r="X92" i="1"/>
  <c r="W92" i="1" s="1"/>
  <c r="V93" i="1"/>
  <c r="X93" i="1"/>
  <c r="W93" i="1" s="1"/>
  <c r="V94" i="1"/>
  <c r="X94" i="1"/>
  <c r="W94" i="1" s="1"/>
  <c r="V312" i="1"/>
  <c r="X312" i="1"/>
  <c r="W312" i="1" s="1"/>
  <c r="V313" i="1"/>
  <c r="X313" i="1"/>
  <c r="W313" i="1" s="1"/>
  <c r="V314" i="1"/>
  <c r="X314" i="1"/>
  <c r="W314" i="1" s="1"/>
  <c r="V315" i="1"/>
  <c r="X315" i="1"/>
  <c r="W315" i="1" s="1"/>
  <c r="V316" i="1"/>
  <c r="X316" i="1"/>
  <c r="W316" i="1" s="1"/>
  <c r="V317" i="1"/>
  <c r="X317" i="1"/>
  <c r="W317" i="1" s="1"/>
  <c r="V318" i="1"/>
  <c r="X318" i="1"/>
  <c r="W318" i="1" s="1"/>
  <c r="V80" i="1"/>
  <c r="X80" i="1"/>
  <c r="W80" i="1" s="1"/>
  <c r="V81" i="1"/>
  <c r="X81" i="1"/>
  <c r="W81" i="1" s="1"/>
  <c r="V82" i="1"/>
  <c r="X82" i="1"/>
  <c r="W82" i="1" s="1"/>
  <c r="V83" i="1"/>
  <c r="X83" i="1"/>
  <c r="W83" i="1" s="1"/>
  <c r="V84" i="1"/>
  <c r="X84" i="1"/>
  <c r="W84" i="1" s="1"/>
  <c r="V85" i="1"/>
  <c r="X85" i="1"/>
  <c r="W85" i="1" s="1"/>
  <c r="V86" i="1"/>
  <c r="X86" i="1"/>
  <c r="W86" i="1" s="1"/>
  <c r="V87" i="1"/>
  <c r="X87" i="1"/>
  <c r="W87" i="1" s="1"/>
  <c r="V305" i="1"/>
  <c r="X305" i="1"/>
  <c r="W305" i="1" s="1"/>
  <c r="V306" i="1"/>
  <c r="X306" i="1"/>
  <c r="W306" i="1" s="1"/>
  <c r="V307" i="1"/>
  <c r="X307" i="1"/>
  <c r="W307" i="1" s="1"/>
  <c r="V308" i="1"/>
  <c r="X308" i="1"/>
  <c r="W308" i="1" s="1"/>
  <c r="V309" i="1"/>
  <c r="X309" i="1"/>
  <c r="W309" i="1" s="1"/>
  <c r="V310" i="1"/>
  <c r="X310" i="1"/>
  <c r="W310" i="1" s="1"/>
  <c r="V311" i="1"/>
  <c r="X311" i="1"/>
  <c r="W311" i="1" s="1"/>
  <c r="V71" i="1"/>
  <c r="X71" i="1"/>
  <c r="W71" i="1" s="1"/>
  <c r="V72" i="1"/>
  <c r="X72" i="1"/>
  <c r="W72" i="1" s="1"/>
  <c r="V73" i="1"/>
  <c r="X73" i="1"/>
  <c r="W73" i="1" s="1"/>
  <c r="V74" i="1"/>
  <c r="X74" i="1"/>
  <c r="W74" i="1" s="1"/>
  <c r="V75" i="1"/>
  <c r="W75" i="1"/>
  <c r="X75" i="1"/>
  <c r="V76" i="1"/>
  <c r="X76" i="1"/>
  <c r="W76" i="1" s="1"/>
  <c r="V77" i="1"/>
  <c r="X77" i="1"/>
  <c r="W77" i="1" s="1"/>
  <c r="V78" i="1"/>
  <c r="X78" i="1"/>
  <c r="W78" i="1" s="1"/>
  <c r="V79" i="1"/>
  <c r="X79" i="1"/>
  <c r="W79" i="1" s="1"/>
  <c r="V297" i="1"/>
  <c r="X297" i="1"/>
  <c r="W297" i="1" s="1"/>
  <c r="V298" i="1"/>
  <c r="X298" i="1"/>
  <c r="W298" i="1" s="1"/>
  <c r="V299" i="1"/>
  <c r="X299" i="1"/>
  <c r="W299" i="1" s="1"/>
  <c r="V300" i="1"/>
  <c r="X300" i="1"/>
  <c r="W300" i="1" s="1"/>
  <c r="V301" i="1"/>
  <c r="X301" i="1"/>
  <c r="W301" i="1" s="1"/>
  <c r="V302" i="1"/>
  <c r="X302" i="1"/>
  <c r="W302" i="1" s="1"/>
  <c r="V303" i="1"/>
  <c r="X303" i="1"/>
  <c r="W303" i="1" s="1"/>
  <c r="V304" i="1"/>
  <c r="X304" i="1"/>
  <c r="W304" i="1" s="1"/>
  <c r="V60" i="1"/>
  <c r="X60" i="1"/>
  <c r="W60" i="1" s="1"/>
  <c r="V61" i="1"/>
  <c r="X61" i="1"/>
  <c r="W61" i="1" s="1"/>
  <c r="V62" i="1"/>
  <c r="X62" i="1"/>
  <c r="W62" i="1" s="1"/>
  <c r="V63" i="1"/>
  <c r="X63" i="1"/>
  <c r="W63" i="1" s="1"/>
  <c r="V64" i="1"/>
  <c r="X64" i="1"/>
  <c r="W64" i="1" s="1"/>
  <c r="V65" i="1"/>
  <c r="X65" i="1"/>
  <c r="W65" i="1" s="1"/>
  <c r="V66" i="1"/>
  <c r="X66" i="1"/>
  <c r="W66" i="1" s="1"/>
  <c r="V67" i="1"/>
  <c r="X67" i="1"/>
  <c r="W67" i="1" s="1"/>
  <c r="V68" i="1"/>
  <c r="W68" i="1"/>
  <c r="X68" i="1"/>
  <c r="V284" i="1"/>
  <c r="X284" i="1"/>
  <c r="W284" i="1" s="1"/>
  <c r="V285" i="1"/>
  <c r="X285" i="1"/>
  <c r="W285" i="1" s="1"/>
  <c r="V286" i="1"/>
  <c r="X286" i="1"/>
  <c r="W286" i="1" s="1"/>
  <c r="V287" i="1"/>
  <c r="X287" i="1"/>
  <c r="W287" i="1" s="1"/>
  <c r="V288" i="1"/>
  <c r="X288" i="1"/>
  <c r="W288" i="1" s="1"/>
  <c r="V289" i="1"/>
  <c r="W289" i="1"/>
  <c r="X289" i="1"/>
  <c r="V290" i="1"/>
  <c r="W290" i="1"/>
  <c r="X290" i="1"/>
  <c r="V291" i="1"/>
  <c r="X291" i="1"/>
  <c r="W291" i="1" s="1"/>
  <c r="V95" i="1"/>
  <c r="X95" i="1"/>
  <c r="W95" i="1" s="1"/>
  <c r="V96" i="1"/>
  <c r="X96" i="1"/>
  <c r="W96" i="1" s="1"/>
  <c r="V97" i="1"/>
  <c r="X97" i="1"/>
  <c r="W97" i="1" s="1"/>
  <c r="V98" i="1"/>
  <c r="X98" i="1"/>
  <c r="W98" i="1" s="1"/>
  <c r="V99" i="1"/>
  <c r="X99" i="1"/>
  <c r="W99" i="1" s="1"/>
  <c r="V100" i="1"/>
  <c r="X100" i="1"/>
  <c r="W100" i="1" s="1"/>
  <c r="V101" i="1"/>
  <c r="X101" i="1"/>
  <c r="W101" i="1" s="1"/>
  <c r="V319" i="1"/>
  <c r="X319" i="1"/>
  <c r="W319" i="1" s="1"/>
  <c r="V320" i="1"/>
  <c r="X320" i="1"/>
  <c r="W320" i="1" s="1"/>
  <c r="V321" i="1"/>
  <c r="X321" i="1"/>
  <c r="W321" i="1" s="1"/>
  <c r="V322" i="1"/>
  <c r="X322" i="1"/>
  <c r="W322" i="1" s="1"/>
  <c r="V323" i="1"/>
  <c r="X323" i="1"/>
  <c r="W323" i="1" s="1"/>
  <c r="V324" i="1"/>
  <c r="X324" i="1"/>
  <c r="W324" i="1" s="1"/>
  <c r="V325" i="1"/>
  <c r="X325" i="1"/>
  <c r="W325" i="1" s="1"/>
  <c r="V102" i="1"/>
  <c r="X102" i="1"/>
  <c r="W102" i="1" s="1"/>
  <c r="V103" i="1"/>
  <c r="X103" i="1"/>
  <c r="W103" i="1" s="1"/>
  <c r="V104" i="1"/>
  <c r="X104" i="1"/>
  <c r="W104" i="1" s="1"/>
  <c r="V105" i="1"/>
  <c r="X105" i="1"/>
  <c r="W105" i="1" s="1"/>
  <c r="V106" i="1"/>
  <c r="X106" i="1"/>
  <c r="W106" i="1" s="1"/>
  <c r="V107" i="1"/>
  <c r="X107" i="1"/>
  <c r="W107" i="1" s="1"/>
  <c r="V326" i="1"/>
  <c r="X326" i="1"/>
  <c r="W326" i="1" s="1"/>
  <c r="V327" i="1"/>
  <c r="X327" i="1"/>
  <c r="W327" i="1" s="1"/>
  <c r="V328" i="1"/>
  <c r="X328" i="1"/>
  <c r="W328" i="1" s="1"/>
  <c r="V329" i="1"/>
  <c r="X329" i="1"/>
  <c r="W329" i="1" s="1"/>
  <c r="V330" i="1"/>
  <c r="X330" i="1"/>
  <c r="W330" i="1" s="1"/>
  <c r="V331" i="1"/>
  <c r="X331" i="1"/>
  <c r="W331" i="1" s="1"/>
  <c r="V332" i="1"/>
  <c r="X332" i="1"/>
  <c r="W332" i="1" s="1"/>
  <c r="V333" i="1"/>
  <c r="X333" i="1"/>
  <c r="W333" i="1" s="1"/>
  <c r="V108" i="1"/>
  <c r="X108" i="1"/>
  <c r="W108" i="1" s="1"/>
  <c r="V109" i="1"/>
  <c r="X109" i="1"/>
  <c r="W109" i="1" s="1"/>
  <c r="V110" i="1"/>
  <c r="X110" i="1"/>
  <c r="W110" i="1" s="1"/>
  <c r="V111" i="1"/>
  <c r="X111" i="1"/>
  <c r="W111" i="1" s="1"/>
  <c r="V112" i="1"/>
  <c r="X112" i="1"/>
  <c r="W112" i="1" s="1"/>
  <c r="V113" i="1"/>
  <c r="X113" i="1"/>
  <c r="W113" i="1" s="1"/>
  <c r="V114" i="1"/>
  <c r="X114" i="1"/>
  <c r="W114" i="1" s="1"/>
  <c r="V334" i="1"/>
  <c r="X334" i="1"/>
  <c r="W334" i="1" s="1"/>
  <c r="V335" i="1"/>
  <c r="X335" i="1"/>
  <c r="W335" i="1" s="1"/>
  <c r="V336" i="1"/>
  <c r="X336" i="1"/>
  <c r="W336" i="1" s="1"/>
  <c r="V337" i="1"/>
  <c r="X337" i="1"/>
  <c r="W337" i="1" s="1"/>
  <c r="V338" i="1"/>
  <c r="X338" i="1"/>
  <c r="W338" i="1" s="1"/>
  <c r="V339" i="1"/>
  <c r="X339" i="1"/>
  <c r="W339" i="1" s="1"/>
  <c r="V115" i="1"/>
  <c r="X115" i="1"/>
  <c r="W115" i="1" s="1"/>
  <c r="V116" i="1"/>
  <c r="X116" i="1"/>
  <c r="W116" i="1" s="1"/>
  <c r="V117" i="1"/>
  <c r="X117" i="1"/>
  <c r="W117" i="1" s="1"/>
  <c r="V118" i="1"/>
  <c r="X118" i="1"/>
  <c r="W118" i="1" s="1"/>
  <c r="V119" i="1"/>
  <c r="X119" i="1"/>
  <c r="W119" i="1" s="1"/>
  <c r="V120" i="1"/>
  <c r="X120" i="1"/>
  <c r="W120" i="1" s="1"/>
  <c r="V121" i="1"/>
  <c r="X121" i="1"/>
  <c r="W121" i="1" s="1"/>
  <c r="V340" i="1"/>
  <c r="X340" i="1"/>
  <c r="W340" i="1" s="1"/>
  <c r="V341" i="1"/>
  <c r="X341" i="1"/>
  <c r="W341" i="1" s="1"/>
  <c r="V342" i="1"/>
  <c r="X342" i="1"/>
  <c r="W342" i="1" s="1"/>
  <c r="V343" i="1"/>
  <c r="X343" i="1"/>
  <c r="W343" i="1" s="1"/>
  <c r="V344" i="1"/>
  <c r="X344" i="1"/>
  <c r="W344" i="1" s="1"/>
  <c r="V345" i="1"/>
  <c r="X345" i="1"/>
  <c r="W345" i="1" s="1"/>
  <c r="V122" i="1"/>
  <c r="X122" i="1"/>
  <c r="W122" i="1" s="1"/>
  <c r="V123" i="1"/>
  <c r="X123" i="1"/>
  <c r="W123" i="1" s="1"/>
  <c r="V124" i="1"/>
  <c r="X124" i="1"/>
  <c r="W124" i="1" s="1"/>
  <c r="V125" i="1"/>
  <c r="X125" i="1"/>
  <c r="W125" i="1" s="1"/>
  <c r="V126" i="1"/>
  <c r="X126" i="1"/>
  <c r="W126" i="1" s="1"/>
  <c r="V346" i="1"/>
  <c r="X346" i="1"/>
  <c r="W346" i="1" s="1"/>
  <c r="V347" i="1"/>
  <c r="X347" i="1"/>
  <c r="W347" i="1" s="1"/>
  <c r="V348" i="1"/>
  <c r="X348" i="1"/>
  <c r="W348" i="1" s="1"/>
  <c r="V349" i="1"/>
  <c r="X349" i="1"/>
  <c r="W349" i="1" s="1"/>
  <c r="V350" i="1"/>
  <c r="X350" i="1"/>
  <c r="W350" i="1" s="1"/>
  <c r="V127" i="1"/>
  <c r="X127" i="1"/>
  <c r="W127" i="1" s="1"/>
  <c r="V128" i="1"/>
  <c r="X128" i="1"/>
  <c r="W128" i="1" s="1"/>
  <c r="V129" i="1"/>
  <c r="X129" i="1"/>
  <c r="W129" i="1" s="1"/>
  <c r="V130" i="1"/>
  <c r="X130" i="1"/>
  <c r="W130" i="1" s="1"/>
  <c r="V131" i="1"/>
  <c r="X131" i="1"/>
  <c r="W131" i="1" s="1"/>
  <c r="V351" i="1"/>
  <c r="X351" i="1"/>
  <c r="W351" i="1" s="1"/>
  <c r="V352" i="1"/>
  <c r="X352" i="1"/>
  <c r="W352" i="1" s="1"/>
  <c r="V353" i="1"/>
  <c r="X353" i="1"/>
  <c r="W353" i="1" s="1"/>
  <c r="V354" i="1"/>
  <c r="X354" i="1"/>
  <c r="W354" i="1" s="1"/>
  <c r="V355" i="1"/>
  <c r="X355" i="1"/>
  <c r="W355" i="1" s="1"/>
  <c r="V132" i="1"/>
  <c r="X132" i="1"/>
  <c r="W132" i="1" s="1"/>
  <c r="V133" i="1"/>
  <c r="X133" i="1"/>
  <c r="W133" i="1" s="1"/>
  <c r="V134" i="1"/>
  <c r="X134" i="1"/>
  <c r="W134" i="1" s="1"/>
  <c r="V135" i="1"/>
  <c r="X135" i="1"/>
  <c r="W135" i="1" s="1"/>
  <c r="V136" i="1"/>
  <c r="X136" i="1"/>
  <c r="W136" i="1" s="1"/>
  <c r="V137" i="1"/>
  <c r="X137" i="1"/>
  <c r="W137" i="1" s="1"/>
  <c r="V356" i="1"/>
  <c r="X356" i="1"/>
  <c r="W356" i="1" s="1"/>
  <c r="V357" i="1"/>
  <c r="X357" i="1"/>
  <c r="W357" i="1" s="1"/>
  <c r="V358" i="1"/>
  <c r="X358" i="1"/>
  <c r="W358" i="1" s="1"/>
  <c r="V359" i="1"/>
  <c r="X359" i="1"/>
  <c r="W359" i="1" s="1"/>
  <c r="V360" i="1"/>
  <c r="X360" i="1"/>
  <c r="W360" i="1" s="1"/>
  <c r="V138" i="1"/>
  <c r="X138" i="1"/>
  <c r="W138" i="1" s="1"/>
  <c r="V139" i="1"/>
  <c r="X139" i="1"/>
  <c r="W139" i="1" s="1"/>
  <c r="V140" i="1"/>
  <c r="X140" i="1"/>
  <c r="W140" i="1" s="1"/>
  <c r="V141" i="1"/>
  <c r="X141" i="1"/>
  <c r="W141" i="1" s="1"/>
  <c r="V142" i="1"/>
  <c r="X142" i="1"/>
  <c r="W142" i="1" s="1"/>
  <c r="V143" i="1"/>
  <c r="X143" i="1"/>
  <c r="W143" i="1" s="1"/>
  <c r="V361" i="1"/>
  <c r="X361" i="1"/>
  <c r="W361" i="1" s="1"/>
  <c r="V362" i="1"/>
  <c r="X362" i="1"/>
  <c r="W362" i="1" s="1"/>
  <c r="V363" i="1"/>
  <c r="X363" i="1"/>
  <c r="W363" i="1" s="1"/>
  <c r="V364" i="1"/>
  <c r="X364" i="1"/>
  <c r="W364" i="1" s="1"/>
  <c r="V365" i="1"/>
  <c r="X365" i="1"/>
  <c r="W365" i="1" s="1"/>
  <c r="V366" i="1"/>
  <c r="X366" i="1"/>
  <c r="W366" i="1" s="1"/>
  <c r="V367" i="1"/>
  <c r="W367" i="1"/>
  <c r="X367" i="1"/>
  <c r="V144" i="1"/>
  <c r="X144" i="1"/>
  <c r="W144" i="1" s="1"/>
  <c r="V145" i="1"/>
  <c r="X145" i="1"/>
  <c r="W145" i="1" s="1"/>
  <c r="V146" i="1"/>
  <c r="X146" i="1"/>
  <c r="W146" i="1" s="1"/>
  <c r="V147" i="1"/>
  <c r="X147" i="1"/>
  <c r="W147" i="1" s="1"/>
  <c r="V148" i="1"/>
  <c r="X148" i="1"/>
  <c r="W148" i="1" s="1"/>
  <c r="V368" i="1"/>
  <c r="X368" i="1"/>
  <c r="W368" i="1" s="1"/>
  <c r="V369" i="1"/>
  <c r="X369" i="1"/>
  <c r="W369" i="1" s="1"/>
  <c r="V370" i="1"/>
  <c r="X370" i="1"/>
  <c r="W370" i="1" s="1"/>
  <c r="V371" i="1"/>
  <c r="X371" i="1"/>
  <c r="W371" i="1" s="1"/>
  <c r="V372" i="1"/>
  <c r="X372" i="1"/>
  <c r="W372" i="1" s="1"/>
  <c r="V149" i="1"/>
  <c r="X149" i="1"/>
  <c r="W149" i="1" s="1"/>
  <c r="V150" i="1"/>
  <c r="X150" i="1"/>
  <c r="W150" i="1" s="1"/>
  <c r="V151" i="1"/>
  <c r="X151" i="1"/>
  <c r="W151" i="1" s="1"/>
  <c r="V152" i="1"/>
  <c r="X152" i="1"/>
  <c r="W152" i="1" s="1"/>
  <c r="V153" i="1"/>
  <c r="X153" i="1"/>
  <c r="W153" i="1" s="1"/>
  <c r="V224" i="1"/>
  <c r="X224" i="1"/>
  <c r="W224" i="1" s="1"/>
  <c r="V225" i="1"/>
  <c r="W225" i="1"/>
  <c r="X225" i="1"/>
  <c r="V226" i="1"/>
  <c r="X226" i="1"/>
  <c r="W226" i="1" s="1"/>
  <c r="V227" i="1"/>
  <c r="X227" i="1"/>
  <c r="W227" i="1" s="1"/>
  <c r="V228" i="1"/>
  <c r="X228" i="1"/>
  <c r="W228" i="1" s="1"/>
  <c r="V229" i="1"/>
  <c r="X229" i="1"/>
  <c r="W229" i="1" s="1"/>
  <c r="V230" i="1"/>
  <c r="X230" i="1"/>
  <c r="W230" i="1" s="1"/>
  <c r="V231" i="1"/>
  <c r="X231" i="1"/>
  <c r="W231" i="1" s="1"/>
  <c r="V232" i="1"/>
  <c r="X232" i="1"/>
  <c r="W232" i="1" s="1"/>
  <c r="V218" i="1"/>
  <c r="X218" i="1"/>
  <c r="W218" i="1" s="1"/>
  <c r="V219" i="1"/>
  <c r="W219" i="1"/>
  <c r="X219" i="1"/>
  <c r="V220" i="1"/>
  <c r="X220" i="1"/>
  <c r="W220" i="1" s="1"/>
  <c r="V221" i="1"/>
  <c r="X221" i="1"/>
  <c r="W221" i="1" s="1"/>
  <c r="V222" i="1"/>
  <c r="X222" i="1"/>
  <c r="W222" i="1" s="1"/>
  <c r="V223" i="1"/>
  <c r="X223" i="1"/>
  <c r="W223" i="1" s="1"/>
  <c r="V206" i="1"/>
  <c r="X206" i="1"/>
  <c r="W206" i="1" s="1"/>
  <c r="V207" i="1"/>
  <c r="X207" i="1"/>
  <c r="W207" i="1" s="1"/>
  <c r="V208" i="1"/>
  <c r="X208" i="1"/>
  <c r="W208" i="1" s="1"/>
  <c r="V209" i="1"/>
  <c r="X209" i="1"/>
  <c r="W209" i="1" s="1"/>
  <c r="V210" i="1"/>
  <c r="X210" i="1"/>
  <c r="W210" i="1" s="1"/>
  <c r="V211" i="1"/>
  <c r="X211" i="1"/>
  <c r="W211" i="1" s="1"/>
  <c r="V212" i="1"/>
  <c r="X212" i="1"/>
  <c r="W212" i="1" s="1"/>
  <c r="V213" i="1"/>
  <c r="X213" i="1"/>
  <c r="W213" i="1" s="1"/>
  <c r="V247" i="1"/>
  <c r="X247" i="1"/>
  <c r="W247" i="1" s="1"/>
  <c r="V246" i="1"/>
  <c r="X246" i="1"/>
  <c r="W246" i="1" s="1"/>
  <c r="V248" i="1"/>
  <c r="X248" i="1"/>
  <c r="W248" i="1" s="1"/>
  <c r="V249" i="1"/>
  <c r="X249" i="1"/>
  <c r="W249" i="1" s="1"/>
  <c r="V250" i="1"/>
  <c r="X250" i="1"/>
  <c r="W250" i="1" s="1"/>
  <c r="V251" i="1"/>
  <c r="X251" i="1"/>
  <c r="W251" i="1" s="1"/>
  <c r="V252" i="1"/>
  <c r="X252" i="1"/>
  <c r="W252" i="1" s="1"/>
  <c r="V253" i="1"/>
  <c r="X253" i="1"/>
  <c r="W253" i="1" s="1"/>
  <c r="V254" i="1"/>
  <c r="X254" i="1"/>
  <c r="W254" i="1" s="1"/>
  <c r="V245" i="1"/>
  <c r="X245" i="1"/>
  <c r="W245" i="1" s="1"/>
  <c r="V238" i="1"/>
  <c r="X238" i="1"/>
  <c r="W238" i="1" s="1"/>
  <c r="V239" i="1"/>
  <c r="X239" i="1"/>
  <c r="W239" i="1" s="1"/>
  <c r="V240" i="1"/>
  <c r="X240" i="1"/>
  <c r="W240" i="1" s="1"/>
  <c r="V241" i="1"/>
  <c r="W241" i="1"/>
  <c r="X241" i="1"/>
  <c r="V242" i="1"/>
  <c r="X242" i="1"/>
  <c r="W242" i="1" s="1"/>
  <c r="V243" i="1"/>
  <c r="W243" i="1"/>
  <c r="X243" i="1"/>
  <c r="V244" i="1"/>
  <c r="X244" i="1"/>
  <c r="W244" i="1" s="1"/>
  <c r="Y239" i="1" l="1"/>
  <c r="Z239" i="1"/>
  <c r="Y244" i="1"/>
  <c r="Z244" i="1"/>
  <c r="Y241" i="1"/>
  <c r="Z241" i="1"/>
  <c r="Y240" i="1"/>
  <c r="Z240" i="1"/>
  <c r="Y238" i="1"/>
  <c r="Z238" i="1"/>
  <c r="Y254" i="1"/>
  <c r="Z254" i="1"/>
  <c r="Y253" i="1"/>
  <c r="Z253" i="1"/>
  <c r="Y251" i="1"/>
  <c r="Z251" i="1"/>
  <c r="Y249" i="1"/>
  <c r="Z249" i="1"/>
  <c r="Y247" i="1"/>
  <c r="Z247" i="1"/>
  <c r="Y223" i="1"/>
  <c r="Z223" i="1"/>
  <c r="Y222" i="1"/>
  <c r="Z222" i="1"/>
  <c r="Y221" i="1"/>
  <c r="Z221" i="1"/>
  <c r="Y220" i="1"/>
  <c r="Z220" i="1"/>
  <c r="Y225" i="1"/>
  <c r="Z225" i="1"/>
  <c r="Y224" i="1"/>
  <c r="Z224" i="1"/>
  <c r="Y148" i="1"/>
  <c r="Z148" i="1"/>
  <c r="Y147" i="1"/>
  <c r="Z147" i="1"/>
  <c r="Y146" i="1"/>
  <c r="Z146" i="1"/>
  <c r="Y145" i="1"/>
  <c r="Z145" i="1"/>
  <c r="Y144" i="1"/>
  <c r="Z144" i="1"/>
  <c r="Y355" i="1"/>
  <c r="Z355" i="1"/>
  <c r="Y354" i="1"/>
  <c r="Z354" i="1"/>
  <c r="Y353" i="1"/>
  <c r="Z353" i="1"/>
  <c r="Y352" i="1"/>
  <c r="Z352" i="1"/>
  <c r="Y351" i="1"/>
  <c r="Z351" i="1"/>
  <c r="Y131" i="1"/>
  <c r="Z131" i="1"/>
  <c r="Y130" i="1"/>
  <c r="Z130" i="1"/>
  <c r="Y129" i="1"/>
  <c r="Z129" i="1"/>
  <c r="Y128" i="1"/>
  <c r="Z128" i="1"/>
  <c r="Y127" i="1"/>
  <c r="Z127" i="1"/>
  <c r="Y350" i="1"/>
  <c r="Z350" i="1"/>
  <c r="Y349" i="1"/>
  <c r="Z349" i="1"/>
  <c r="Y348" i="1"/>
  <c r="Z348" i="1"/>
  <c r="Y347" i="1"/>
  <c r="Z347" i="1"/>
  <c r="Y346" i="1"/>
  <c r="Z346" i="1"/>
  <c r="Y126" i="1"/>
  <c r="Z126" i="1"/>
  <c r="Y125" i="1"/>
  <c r="Z125" i="1"/>
  <c r="Y124" i="1"/>
  <c r="Z124" i="1"/>
  <c r="Y123" i="1"/>
  <c r="Z123" i="1"/>
  <c r="Y122" i="1"/>
  <c r="Z122" i="1"/>
  <c r="Y333" i="1"/>
  <c r="Z333" i="1"/>
  <c r="Y332" i="1"/>
  <c r="Z332" i="1"/>
  <c r="Y331" i="1"/>
  <c r="Z331" i="1"/>
  <c r="Y330" i="1"/>
  <c r="Z330" i="1"/>
  <c r="Y329" i="1"/>
  <c r="Z329" i="1"/>
  <c r="Y328" i="1"/>
  <c r="Z328" i="1"/>
  <c r="Y327" i="1"/>
  <c r="Z327" i="1"/>
  <c r="Y326" i="1"/>
  <c r="Z326" i="1"/>
  <c r="Y107" i="1"/>
  <c r="Z107" i="1"/>
  <c r="Y106" i="1"/>
  <c r="Z106" i="1"/>
  <c r="Y105" i="1"/>
  <c r="Z105" i="1"/>
  <c r="Y104" i="1"/>
  <c r="Z104" i="1"/>
  <c r="Y103" i="1"/>
  <c r="Z103" i="1"/>
  <c r="Y102" i="1"/>
  <c r="Z102" i="1"/>
  <c r="Y325" i="1"/>
  <c r="Z325" i="1"/>
  <c r="Y324" i="1"/>
  <c r="Z324" i="1"/>
  <c r="Y323" i="1"/>
  <c r="Z323" i="1"/>
  <c r="Y322" i="1"/>
  <c r="Z322" i="1"/>
  <c r="Y321" i="1"/>
  <c r="Z321" i="1"/>
  <c r="Y320" i="1"/>
  <c r="Z320" i="1"/>
  <c r="Y319" i="1"/>
  <c r="Z319" i="1"/>
  <c r="Y101" i="1"/>
  <c r="Z101" i="1"/>
  <c r="Y100" i="1"/>
  <c r="Z100" i="1"/>
  <c r="Y99" i="1"/>
  <c r="Z99" i="1"/>
  <c r="Y98" i="1"/>
  <c r="Z98" i="1"/>
  <c r="Y97" i="1"/>
  <c r="Z97" i="1"/>
  <c r="Y96" i="1"/>
  <c r="Z96" i="1"/>
  <c r="Y95" i="1"/>
  <c r="Z95" i="1"/>
  <c r="Y291" i="1"/>
  <c r="Z291" i="1"/>
  <c r="Y289" i="1"/>
  <c r="Z289" i="1"/>
  <c r="Y288" i="1"/>
  <c r="Z288" i="1"/>
  <c r="Y287" i="1"/>
  <c r="Z287" i="1"/>
  <c r="Y286" i="1"/>
  <c r="Z286" i="1"/>
  <c r="Y285" i="1"/>
  <c r="Z285" i="1"/>
  <c r="Y284" i="1"/>
  <c r="Z284" i="1"/>
  <c r="Y304" i="1"/>
  <c r="Z304" i="1"/>
  <c r="Y303" i="1"/>
  <c r="Z303" i="1"/>
  <c r="Y302" i="1"/>
  <c r="Z302" i="1"/>
  <c r="Y301" i="1"/>
  <c r="Z301" i="1"/>
  <c r="Y300" i="1"/>
  <c r="Z300" i="1"/>
  <c r="Y299" i="1"/>
  <c r="Z299" i="1"/>
  <c r="Y298" i="1"/>
  <c r="Z298" i="1"/>
  <c r="Y297" i="1"/>
  <c r="Z297" i="1"/>
  <c r="Y79" i="1"/>
  <c r="Z79" i="1"/>
  <c r="Y78" i="1"/>
  <c r="Z78" i="1"/>
  <c r="Y77" i="1"/>
  <c r="Z77" i="1"/>
  <c r="Y76" i="1"/>
  <c r="Z76" i="1"/>
  <c r="Y311" i="1"/>
  <c r="Z311" i="1"/>
  <c r="Y310" i="1"/>
  <c r="Z310" i="1"/>
  <c r="Y252" i="1"/>
  <c r="Z252" i="1"/>
  <c r="Y250" i="1"/>
  <c r="Z250" i="1"/>
  <c r="Y248" i="1"/>
  <c r="Z248" i="1"/>
  <c r="Y246" i="1"/>
  <c r="Z246" i="1"/>
  <c r="Y243" i="1"/>
  <c r="Z243" i="1"/>
  <c r="Y242" i="1"/>
  <c r="Z242" i="1"/>
  <c r="Y245" i="1"/>
  <c r="Z245" i="1"/>
  <c r="Y213" i="1"/>
  <c r="Z213" i="1"/>
  <c r="Y212" i="1"/>
  <c r="Z212" i="1"/>
  <c r="Y211" i="1"/>
  <c r="Z211" i="1"/>
  <c r="Y210" i="1"/>
  <c r="Z210" i="1"/>
  <c r="Y209" i="1"/>
  <c r="Z209" i="1"/>
  <c r="Y208" i="1"/>
  <c r="Z208" i="1"/>
  <c r="Y207" i="1"/>
  <c r="Z207" i="1"/>
  <c r="Y206" i="1"/>
  <c r="Z206" i="1"/>
  <c r="Y219" i="1"/>
  <c r="Z219" i="1"/>
  <c r="Y218" i="1"/>
  <c r="Z218" i="1"/>
  <c r="Y232" i="1"/>
  <c r="Z232" i="1"/>
  <c r="Y231" i="1"/>
  <c r="Z231" i="1"/>
  <c r="Y230" i="1"/>
  <c r="Z230" i="1"/>
  <c r="Y229" i="1"/>
  <c r="Z229" i="1"/>
  <c r="Y228" i="1"/>
  <c r="Z228" i="1"/>
  <c r="Y227" i="1"/>
  <c r="Z227" i="1"/>
  <c r="Y226" i="1"/>
  <c r="Z226" i="1"/>
  <c r="Y153" i="1"/>
  <c r="Z153" i="1"/>
  <c r="Y152" i="1"/>
  <c r="Z152" i="1"/>
  <c r="Y151" i="1"/>
  <c r="Z151" i="1"/>
  <c r="Y150" i="1"/>
  <c r="Z150" i="1"/>
  <c r="Y149" i="1"/>
  <c r="Z149" i="1"/>
  <c r="Y372" i="1"/>
  <c r="Z372" i="1"/>
  <c r="Y371" i="1"/>
  <c r="Z371" i="1"/>
  <c r="Y370" i="1"/>
  <c r="Z370" i="1"/>
  <c r="Y369" i="1"/>
  <c r="Z369" i="1"/>
  <c r="Y368" i="1"/>
  <c r="Z368" i="1"/>
  <c r="Y367" i="1"/>
  <c r="Z367" i="1"/>
  <c r="Y366" i="1"/>
  <c r="Z366" i="1"/>
  <c r="Y365" i="1"/>
  <c r="Z365" i="1"/>
  <c r="Y364" i="1"/>
  <c r="Z364" i="1"/>
  <c r="Y363" i="1"/>
  <c r="Z363" i="1"/>
  <c r="Y362" i="1"/>
  <c r="Z362" i="1"/>
  <c r="Y361" i="1"/>
  <c r="Z361" i="1"/>
  <c r="Y143" i="1"/>
  <c r="Z143" i="1"/>
  <c r="Y142" i="1"/>
  <c r="Z142" i="1"/>
  <c r="Y141" i="1"/>
  <c r="Z141" i="1"/>
  <c r="Y140" i="1"/>
  <c r="Z140" i="1"/>
  <c r="Y139" i="1"/>
  <c r="Z139" i="1"/>
  <c r="Y138" i="1"/>
  <c r="Z138" i="1"/>
  <c r="Y360" i="1"/>
  <c r="Z360" i="1"/>
  <c r="Y359" i="1"/>
  <c r="Z359" i="1"/>
  <c r="Y358" i="1"/>
  <c r="Z358" i="1"/>
  <c r="Y357" i="1"/>
  <c r="Z357" i="1"/>
  <c r="Y356" i="1"/>
  <c r="Z356" i="1"/>
  <c r="Y137" i="1"/>
  <c r="Z137" i="1"/>
  <c r="Y136" i="1"/>
  <c r="Z136" i="1"/>
  <c r="Y135" i="1"/>
  <c r="Z135" i="1"/>
  <c r="Y134" i="1"/>
  <c r="Z134" i="1"/>
  <c r="Y133" i="1"/>
  <c r="Z133" i="1"/>
  <c r="Y132" i="1"/>
  <c r="Z132" i="1"/>
  <c r="Y345" i="1"/>
  <c r="Z345" i="1"/>
  <c r="Y344" i="1"/>
  <c r="Z344" i="1"/>
  <c r="Y343" i="1"/>
  <c r="Z343" i="1"/>
  <c r="Y342" i="1"/>
  <c r="Z342" i="1"/>
  <c r="Y341" i="1"/>
  <c r="Z341" i="1"/>
  <c r="Y309" i="1"/>
  <c r="Z309" i="1"/>
  <c r="Y308" i="1"/>
  <c r="Z308" i="1"/>
  <c r="Y307" i="1"/>
  <c r="Z307" i="1"/>
  <c r="Y306" i="1"/>
  <c r="Z306" i="1"/>
  <c r="Y305" i="1"/>
  <c r="Z305" i="1"/>
  <c r="Y87" i="1"/>
  <c r="Z87" i="1"/>
  <c r="Y86" i="1"/>
  <c r="Z86" i="1"/>
  <c r="Y85" i="1"/>
  <c r="Z85" i="1"/>
  <c r="Y84" i="1"/>
  <c r="Z84" i="1"/>
  <c r="Y83" i="1"/>
  <c r="Z83" i="1"/>
  <c r="Y82" i="1"/>
  <c r="Z82" i="1"/>
  <c r="Y81" i="1"/>
  <c r="Z81" i="1"/>
  <c r="Y80" i="1"/>
  <c r="Z80" i="1"/>
  <c r="Y318" i="1"/>
  <c r="Z318" i="1"/>
  <c r="Y317" i="1"/>
  <c r="Z317" i="1"/>
  <c r="Y316" i="1"/>
  <c r="Z316" i="1"/>
  <c r="Y315" i="1"/>
  <c r="Z315" i="1"/>
  <c r="Y314" i="1"/>
  <c r="Z314" i="1"/>
  <c r="Y313" i="1"/>
  <c r="Z313" i="1"/>
  <c r="Y312" i="1"/>
  <c r="Z312" i="1"/>
  <c r="Y94" i="1"/>
  <c r="Z94" i="1"/>
  <c r="Y93" i="1"/>
  <c r="Z93" i="1"/>
  <c r="Y92" i="1"/>
  <c r="Z92" i="1"/>
  <c r="Y91" i="1"/>
  <c r="Z91" i="1"/>
  <c r="Y90" i="1"/>
  <c r="Z90" i="1"/>
  <c r="Y89" i="1"/>
  <c r="Z89" i="1"/>
  <c r="Y88" i="1"/>
  <c r="Z88" i="1"/>
  <c r="Y217" i="1"/>
  <c r="Z217" i="1"/>
  <c r="Y216" i="1"/>
  <c r="Z216" i="1"/>
  <c r="Y215" i="1"/>
  <c r="Z215" i="1"/>
  <c r="Y214" i="1"/>
  <c r="Z214" i="1"/>
  <c r="Y24" i="1"/>
  <c r="Z24" i="1"/>
  <c r="Y23" i="1"/>
  <c r="Z23" i="1"/>
  <c r="Y22" i="1"/>
  <c r="Z22" i="1"/>
  <c r="Y21" i="1"/>
  <c r="Z21" i="1"/>
  <c r="Y237" i="1"/>
  <c r="Z237" i="1"/>
  <c r="Y236" i="1"/>
  <c r="Z236" i="1"/>
  <c r="Y235" i="1"/>
  <c r="Z235" i="1"/>
  <c r="Y234" i="1"/>
  <c r="Z234" i="1"/>
  <c r="Y233" i="1"/>
  <c r="Z233" i="1"/>
  <c r="Y29" i="1"/>
  <c r="Z29" i="1"/>
  <c r="Y28" i="1"/>
  <c r="Z28" i="1"/>
  <c r="Y27" i="1"/>
  <c r="Z27" i="1"/>
  <c r="Y26" i="1"/>
  <c r="Z26" i="1"/>
  <c r="Y25" i="1"/>
  <c r="Z25" i="1"/>
  <c r="Y265" i="1"/>
  <c r="Z265" i="1"/>
  <c r="Y264" i="1"/>
  <c r="Z264" i="1"/>
  <c r="Y263" i="1"/>
  <c r="Z263" i="1"/>
  <c r="Y262" i="1"/>
  <c r="Z262" i="1"/>
  <c r="Y261" i="1"/>
  <c r="Z261" i="1"/>
  <c r="Y260" i="1"/>
  <c r="Z260" i="1"/>
  <c r="Y259" i="1"/>
  <c r="Z259" i="1"/>
  <c r="Y258" i="1"/>
  <c r="Z258" i="1"/>
  <c r="Y41" i="1"/>
  <c r="Z41" i="1"/>
  <c r="Y40" i="1"/>
  <c r="Z40" i="1"/>
  <c r="Y39" i="1"/>
  <c r="Z39" i="1"/>
  <c r="Y38" i="1"/>
  <c r="Z38" i="1"/>
  <c r="Y37" i="1"/>
  <c r="Z37" i="1"/>
  <c r="Y36" i="1"/>
  <c r="Z36" i="1"/>
  <c r="Y35" i="1"/>
  <c r="Z35" i="1"/>
  <c r="Y273" i="1"/>
  <c r="Z273" i="1"/>
  <c r="Y272" i="1"/>
  <c r="Z272" i="1"/>
  <c r="Y271" i="1"/>
  <c r="Z271" i="1"/>
  <c r="Y270" i="1"/>
  <c r="Z270" i="1"/>
  <c r="Y269" i="1"/>
  <c r="Z269" i="1"/>
  <c r="Y268" i="1"/>
  <c r="Z268" i="1"/>
  <c r="Y267" i="1"/>
  <c r="Z267" i="1"/>
  <c r="Y266" i="1"/>
  <c r="Z266" i="1"/>
  <c r="Y48" i="1"/>
  <c r="Z48" i="1"/>
  <c r="Y47" i="1"/>
  <c r="Z47" i="1"/>
  <c r="Y46" i="1"/>
  <c r="Z46" i="1"/>
  <c r="Y45" i="1"/>
  <c r="Z45" i="1"/>
  <c r="Y44" i="1"/>
  <c r="Z44" i="1"/>
  <c r="Y43" i="1"/>
  <c r="Z43" i="1"/>
  <c r="Y42" i="1"/>
  <c r="Z42" i="1"/>
  <c r="Y282" i="1"/>
  <c r="Z282" i="1"/>
  <c r="Y281" i="1"/>
  <c r="Z281" i="1"/>
  <c r="Y280" i="1"/>
  <c r="Z280" i="1"/>
  <c r="Y279" i="1"/>
  <c r="Z279" i="1"/>
  <c r="Y278" i="1"/>
  <c r="Z278" i="1"/>
  <c r="Y277" i="1"/>
  <c r="Z277" i="1"/>
  <c r="Y276" i="1"/>
  <c r="Z276" i="1"/>
  <c r="Y59" i="1"/>
  <c r="Z59" i="1"/>
  <c r="Y58" i="1"/>
  <c r="Z58" i="1"/>
  <c r="Y57" i="1"/>
  <c r="Z57" i="1"/>
  <c r="Y56" i="1"/>
  <c r="Z56" i="1"/>
  <c r="Y55" i="1"/>
  <c r="Z55" i="1"/>
  <c r="Y54" i="1"/>
  <c r="Z54" i="1"/>
  <c r="Y53" i="1"/>
  <c r="Z53" i="1"/>
  <c r="Y340" i="1"/>
  <c r="Z340" i="1"/>
  <c r="Y121" i="1"/>
  <c r="Z121" i="1"/>
  <c r="Y120" i="1"/>
  <c r="Z120" i="1"/>
  <c r="Y119" i="1"/>
  <c r="Z119" i="1"/>
  <c r="Y118" i="1"/>
  <c r="Z118" i="1"/>
  <c r="Y117" i="1"/>
  <c r="Z117" i="1"/>
  <c r="Y116" i="1"/>
  <c r="Z116" i="1"/>
  <c r="Y115" i="1"/>
  <c r="Z115" i="1"/>
  <c r="Y339" i="1"/>
  <c r="Z339" i="1"/>
  <c r="Y338" i="1"/>
  <c r="Z338" i="1"/>
  <c r="Y337" i="1"/>
  <c r="Z337" i="1"/>
  <c r="Y336" i="1"/>
  <c r="Z336" i="1"/>
  <c r="Y335" i="1"/>
  <c r="Z335" i="1"/>
  <c r="Y334" i="1"/>
  <c r="Z334" i="1"/>
  <c r="Y114" i="1"/>
  <c r="Z114" i="1"/>
  <c r="Y113" i="1"/>
  <c r="Z113" i="1"/>
  <c r="Y112" i="1"/>
  <c r="Z112" i="1"/>
  <c r="Y111" i="1"/>
  <c r="Z111" i="1"/>
  <c r="Y110" i="1"/>
  <c r="Z110" i="1"/>
  <c r="Y109" i="1"/>
  <c r="Z109" i="1"/>
  <c r="Y108" i="1"/>
  <c r="Z108" i="1"/>
  <c r="Y290" i="1"/>
  <c r="Z290" i="1"/>
  <c r="Y68" i="1"/>
  <c r="Z68" i="1"/>
  <c r="Y67" i="1"/>
  <c r="Z67" i="1"/>
  <c r="Y66" i="1"/>
  <c r="Z66" i="1"/>
  <c r="Y65" i="1"/>
  <c r="Z65" i="1"/>
  <c r="Y64" i="1"/>
  <c r="Z64" i="1"/>
  <c r="Y63" i="1"/>
  <c r="Z63" i="1"/>
  <c r="Y62" i="1"/>
  <c r="Z62" i="1"/>
  <c r="Y61" i="1"/>
  <c r="Z61" i="1"/>
  <c r="Y60" i="1"/>
  <c r="Z60" i="1"/>
  <c r="Y75" i="1"/>
  <c r="Z75" i="1"/>
  <c r="Y74" i="1"/>
  <c r="Z74" i="1"/>
  <c r="Y73" i="1"/>
  <c r="Z73" i="1"/>
  <c r="Y72" i="1"/>
  <c r="Z72" i="1"/>
  <c r="Y71" i="1"/>
  <c r="Z71" i="1"/>
  <c r="Y257" i="1"/>
  <c r="Z257" i="1"/>
  <c r="Y256" i="1"/>
  <c r="Z256" i="1"/>
  <c r="Y255" i="1"/>
  <c r="Z255" i="1"/>
  <c r="Y34" i="1"/>
  <c r="Z34" i="1"/>
  <c r="Y33" i="1"/>
  <c r="Z33" i="1"/>
  <c r="Y32" i="1"/>
  <c r="Z32" i="1"/>
  <c r="Y31" i="1"/>
  <c r="Z31" i="1"/>
  <c r="Y30" i="1"/>
  <c r="Z30" i="1"/>
  <c r="Y275" i="1"/>
  <c r="Z275" i="1"/>
  <c r="Y274" i="1"/>
  <c r="Z274" i="1"/>
  <c r="Y51" i="1"/>
  <c r="Z51" i="1"/>
  <c r="Y50" i="1"/>
  <c r="Z50" i="1"/>
  <c r="Y49" i="1"/>
  <c r="Z49" i="1"/>
  <c r="Y296" i="1"/>
  <c r="Z296" i="1"/>
  <c r="Y295" i="1"/>
  <c r="Z295" i="1"/>
  <c r="Y294" i="1"/>
  <c r="Z294" i="1"/>
  <c r="Y293" i="1"/>
  <c r="Z293" i="1"/>
  <c r="Y292" i="1"/>
  <c r="Z292" i="1"/>
  <c r="Y70" i="1"/>
  <c r="Z70" i="1"/>
  <c r="Y69" i="1"/>
  <c r="Z69" i="1"/>
  <c r="Y283" i="1"/>
  <c r="Z283" i="1"/>
  <c r="Y52" i="1"/>
  <c r="Z52" i="1"/>
  <c r="G22" i="7"/>
  <c r="G23" i="7"/>
  <c r="G25" i="7"/>
  <c r="G37" i="7"/>
  <c r="G38" i="7"/>
  <c r="G39" i="7"/>
  <c r="K6" i="7"/>
  <c r="G36" i="7"/>
  <c r="G35" i="7"/>
  <c r="G28" i="7"/>
  <c r="G27" i="7"/>
  <c r="G26" i="7"/>
  <c r="G24" i="7"/>
  <c r="J6" i="7"/>
  <c r="T6" i="7"/>
  <c r="R6" i="7"/>
  <c r="P6" i="7"/>
  <c r="N6" i="7"/>
  <c r="L6" i="7"/>
  <c r="V6" i="7"/>
  <c r="U6" i="7"/>
  <c r="S6" i="7"/>
  <c r="Q6" i="7"/>
  <c r="O6" i="7"/>
  <c r="M6" i="7"/>
  <c r="V7" i="7"/>
  <c r="AB52" i="1" l="1"/>
  <c r="AB283" i="1"/>
  <c r="AB69" i="1"/>
  <c r="AB70" i="1"/>
  <c r="AB292" i="1"/>
  <c r="AB293" i="1"/>
  <c r="AB294" i="1"/>
  <c r="AB295" i="1"/>
  <c r="AB296" i="1"/>
  <c r="AB49" i="1"/>
  <c r="AB50" i="1"/>
  <c r="AB51" i="1"/>
  <c r="AB274" i="1"/>
  <c r="AB275" i="1"/>
  <c r="AB30" i="1"/>
  <c r="AB31" i="1"/>
  <c r="AB32" i="1"/>
  <c r="AB33" i="1"/>
  <c r="AB34" i="1"/>
  <c r="AB255" i="1"/>
  <c r="AB256" i="1"/>
  <c r="AB257" i="1"/>
  <c r="AB71" i="1"/>
  <c r="AB72" i="1"/>
  <c r="AB73" i="1"/>
  <c r="AB74" i="1"/>
  <c r="AB75" i="1"/>
  <c r="AB60" i="1"/>
  <c r="AB61" i="1"/>
  <c r="AB62" i="1"/>
  <c r="AB63" i="1"/>
  <c r="AB64" i="1"/>
  <c r="AB65" i="1"/>
  <c r="AB66" i="1"/>
  <c r="AB67" i="1"/>
  <c r="AB68" i="1"/>
  <c r="AB290" i="1"/>
  <c r="AB108" i="1"/>
  <c r="AB109" i="1"/>
  <c r="AB110" i="1"/>
  <c r="AB111" i="1"/>
  <c r="AB112" i="1"/>
  <c r="AB113" i="1"/>
  <c r="AB114" i="1"/>
  <c r="AB334" i="1"/>
  <c r="AB335" i="1"/>
  <c r="AB336" i="1"/>
  <c r="AB337" i="1"/>
  <c r="AB338" i="1"/>
  <c r="AB339" i="1"/>
  <c r="AB115" i="1"/>
  <c r="AB116" i="1"/>
  <c r="AB117" i="1"/>
  <c r="AB118" i="1"/>
  <c r="AB119" i="1"/>
  <c r="AB120" i="1"/>
  <c r="AB121" i="1"/>
  <c r="AB340" i="1"/>
  <c r="AB53" i="1"/>
  <c r="AB54" i="1"/>
  <c r="AB55" i="1"/>
  <c r="AB56" i="1"/>
  <c r="AB57" i="1"/>
  <c r="AB58" i="1"/>
  <c r="AB59" i="1"/>
  <c r="AB276" i="1"/>
  <c r="AB277" i="1"/>
  <c r="AB278" i="1"/>
  <c r="AB279" i="1"/>
  <c r="AB280" i="1"/>
  <c r="AB281" i="1"/>
  <c r="AB282" i="1"/>
  <c r="AB42" i="1"/>
  <c r="AB43" i="1"/>
  <c r="AB44" i="1"/>
  <c r="AB45" i="1"/>
  <c r="AB46" i="1"/>
  <c r="AB47" i="1"/>
  <c r="AB48" i="1"/>
  <c r="AB266" i="1"/>
  <c r="AB267" i="1"/>
  <c r="AB268" i="1"/>
  <c r="AB269" i="1"/>
  <c r="AB270" i="1"/>
  <c r="AB271" i="1"/>
  <c r="AB272" i="1"/>
  <c r="AB273" i="1"/>
  <c r="AB35" i="1"/>
  <c r="AB36" i="1"/>
  <c r="AB37" i="1"/>
  <c r="AB38" i="1"/>
  <c r="AB39" i="1"/>
  <c r="AB40" i="1"/>
  <c r="AB41" i="1"/>
  <c r="AB258" i="1"/>
  <c r="AB259" i="1"/>
  <c r="AB260" i="1"/>
  <c r="AB261" i="1"/>
  <c r="AB262" i="1"/>
  <c r="AB263" i="1"/>
  <c r="AB264" i="1"/>
  <c r="AB265" i="1"/>
  <c r="AB25" i="1"/>
  <c r="AB26" i="1"/>
  <c r="AB27" i="1"/>
  <c r="AB28" i="1"/>
  <c r="AB29" i="1"/>
  <c r="AB233" i="1"/>
  <c r="AB234" i="1"/>
  <c r="AB235" i="1"/>
  <c r="AB236" i="1"/>
  <c r="AB237" i="1"/>
  <c r="AB21" i="1"/>
  <c r="AB22" i="1"/>
  <c r="AB23" i="1"/>
  <c r="AB24" i="1"/>
  <c r="AB214" i="1"/>
  <c r="AB215" i="1"/>
  <c r="AB216" i="1"/>
  <c r="AB217" i="1"/>
  <c r="AB88" i="1"/>
  <c r="AB89" i="1"/>
  <c r="AB90" i="1"/>
  <c r="AB91" i="1"/>
  <c r="AB92" i="1"/>
  <c r="AB93" i="1"/>
  <c r="AB94" i="1"/>
  <c r="AB312" i="1"/>
  <c r="AB313" i="1"/>
  <c r="AB314" i="1"/>
  <c r="AB315" i="1"/>
  <c r="AB316" i="1"/>
  <c r="AB317" i="1"/>
  <c r="AB318" i="1"/>
  <c r="AB80" i="1"/>
  <c r="AB81" i="1"/>
  <c r="AB82" i="1"/>
  <c r="AB83" i="1"/>
  <c r="AB84" i="1"/>
  <c r="AB85" i="1"/>
  <c r="AB86" i="1"/>
  <c r="AB87" i="1"/>
  <c r="AB305" i="1"/>
  <c r="AB306" i="1"/>
  <c r="AB307" i="1"/>
  <c r="AB308" i="1"/>
  <c r="AB309" i="1"/>
  <c r="AB341" i="1"/>
  <c r="AB342" i="1"/>
  <c r="AB343" i="1"/>
  <c r="AB344" i="1"/>
  <c r="AB345" i="1"/>
  <c r="AB132" i="1"/>
  <c r="AB133" i="1"/>
  <c r="AB134" i="1"/>
  <c r="AB135" i="1"/>
  <c r="AB136" i="1"/>
  <c r="AB137" i="1"/>
  <c r="AB356" i="1"/>
  <c r="AB357" i="1"/>
  <c r="AB358" i="1"/>
  <c r="AB359" i="1"/>
  <c r="AB360" i="1"/>
  <c r="AB138" i="1"/>
  <c r="AB139" i="1"/>
  <c r="AB140" i="1"/>
  <c r="AB141" i="1"/>
  <c r="AB142" i="1"/>
  <c r="AB143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149" i="1"/>
  <c r="AB150" i="1"/>
  <c r="AB151" i="1"/>
  <c r="AB152" i="1"/>
  <c r="AB153" i="1"/>
  <c r="AB226" i="1"/>
  <c r="AB227" i="1"/>
  <c r="AB228" i="1"/>
  <c r="AB229" i="1"/>
  <c r="AB230" i="1"/>
  <c r="AB231" i="1"/>
  <c r="AB232" i="1"/>
  <c r="AB218" i="1"/>
  <c r="AB219" i="1"/>
  <c r="AB206" i="1"/>
  <c r="AB207" i="1"/>
  <c r="AB208" i="1"/>
  <c r="AB209" i="1"/>
  <c r="AB210" i="1"/>
  <c r="AB211" i="1"/>
  <c r="AB212" i="1"/>
  <c r="AB213" i="1"/>
  <c r="AB245" i="1"/>
  <c r="AB242" i="1"/>
  <c r="AB243" i="1"/>
  <c r="AB246" i="1"/>
  <c r="AB248" i="1"/>
  <c r="AB250" i="1"/>
  <c r="AB252" i="1"/>
  <c r="AB310" i="1"/>
  <c r="AB311" i="1"/>
  <c r="AB76" i="1"/>
  <c r="AB77" i="1"/>
  <c r="AB78" i="1"/>
  <c r="AB79" i="1"/>
  <c r="AB297" i="1"/>
  <c r="AB298" i="1"/>
  <c r="AB299" i="1"/>
  <c r="AB300" i="1"/>
  <c r="AB301" i="1"/>
  <c r="AB302" i="1"/>
  <c r="AB303" i="1"/>
  <c r="AB304" i="1"/>
  <c r="AB284" i="1"/>
  <c r="AB285" i="1"/>
  <c r="AB286" i="1"/>
  <c r="AB287" i="1"/>
  <c r="AB288" i="1"/>
  <c r="AB289" i="1"/>
  <c r="AB291" i="1"/>
  <c r="AB95" i="1"/>
  <c r="AB96" i="1"/>
  <c r="AB97" i="1"/>
  <c r="AB98" i="1"/>
  <c r="AB99" i="1"/>
  <c r="AB100" i="1"/>
  <c r="AB101" i="1"/>
  <c r="AB319" i="1"/>
  <c r="AB320" i="1"/>
  <c r="AB321" i="1"/>
  <c r="AB322" i="1"/>
  <c r="AB323" i="1"/>
  <c r="AB324" i="1"/>
  <c r="AB325" i="1"/>
  <c r="AB102" i="1"/>
  <c r="AB103" i="1"/>
  <c r="AB104" i="1"/>
  <c r="AB105" i="1"/>
  <c r="AB106" i="1"/>
  <c r="AB107" i="1"/>
  <c r="AB326" i="1"/>
  <c r="AB327" i="1"/>
  <c r="AB328" i="1"/>
  <c r="AB329" i="1"/>
  <c r="AB330" i="1"/>
  <c r="AB331" i="1"/>
  <c r="AB332" i="1"/>
  <c r="AB333" i="1"/>
  <c r="AB122" i="1"/>
  <c r="AB123" i="1"/>
  <c r="AB124" i="1"/>
  <c r="AB125" i="1"/>
  <c r="AB126" i="1"/>
  <c r="AB346" i="1"/>
  <c r="AB347" i="1"/>
  <c r="AB348" i="1"/>
  <c r="AB349" i="1"/>
  <c r="AB350" i="1"/>
  <c r="AB127" i="1"/>
  <c r="AB128" i="1"/>
  <c r="AB129" i="1"/>
  <c r="AB130" i="1"/>
  <c r="AB131" i="1"/>
  <c r="AB351" i="1"/>
  <c r="AB352" i="1"/>
  <c r="AB353" i="1"/>
  <c r="AB354" i="1"/>
  <c r="AB355" i="1"/>
  <c r="AB144" i="1"/>
  <c r="AB145" i="1"/>
  <c r="AB146" i="1"/>
  <c r="AB147" i="1"/>
  <c r="AB148" i="1"/>
  <c r="AB224" i="1"/>
  <c r="AB225" i="1"/>
  <c r="AB220" i="1"/>
  <c r="AB221" i="1"/>
  <c r="AB222" i="1"/>
  <c r="AB223" i="1"/>
  <c r="AB247" i="1"/>
  <c r="AB249" i="1"/>
  <c r="AB251" i="1"/>
  <c r="AB253" i="1"/>
  <c r="AB254" i="1"/>
  <c r="AB238" i="1"/>
  <c r="AB240" i="1"/>
  <c r="AB241" i="1"/>
  <c r="AB244" i="1"/>
  <c r="AB239" i="1"/>
  <c r="G40" i="7"/>
</calcChain>
</file>

<file path=xl/sharedStrings.xml><?xml version="1.0" encoding="utf-8"?>
<sst xmlns="http://schemas.openxmlformats.org/spreadsheetml/2006/main" count="559" uniqueCount="261">
  <si>
    <t>نام خانوادگي</t>
  </si>
  <si>
    <t>نام</t>
  </si>
  <si>
    <t>نام پدر</t>
  </si>
  <si>
    <t>جنس</t>
  </si>
  <si>
    <t>زن</t>
  </si>
  <si>
    <t>مرد</t>
  </si>
  <si>
    <t>محمد</t>
  </si>
  <si>
    <t>زبان شناسي همگاني</t>
  </si>
  <si>
    <t>احمد</t>
  </si>
  <si>
    <t>فاطمه</t>
  </si>
  <si>
    <t>وضعیت</t>
  </si>
  <si>
    <t>ردیف</t>
  </si>
  <si>
    <t>رشته</t>
  </si>
  <si>
    <t>مقطع</t>
  </si>
  <si>
    <t>دکتری</t>
  </si>
  <si>
    <t>نیمسال</t>
  </si>
  <si>
    <t>سال</t>
  </si>
  <si>
    <t>در حال تحصیل</t>
  </si>
  <si>
    <t>سهمیه</t>
  </si>
  <si>
    <t>تاریخ دفاع</t>
  </si>
  <si>
    <t>آزاد</t>
  </si>
  <si>
    <t>انتقال از</t>
  </si>
  <si>
    <t>انصراف</t>
  </si>
  <si>
    <t>انتقال به</t>
  </si>
  <si>
    <t>ماه</t>
  </si>
  <si>
    <t>روز</t>
  </si>
  <si>
    <t>حسن</t>
  </si>
  <si>
    <t>حسین</t>
  </si>
  <si>
    <t>دانش آموخته</t>
  </si>
  <si>
    <t>آزمون سراسری</t>
  </si>
  <si>
    <t>پذیرش</t>
  </si>
  <si>
    <t>کد رشته</t>
  </si>
  <si>
    <t>عنوان رشته</t>
  </si>
  <si>
    <t>دانشگاه مقصد</t>
  </si>
  <si>
    <t>دانشگاه مبدا</t>
  </si>
  <si>
    <t>توضیحات</t>
  </si>
  <si>
    <t>محمد رضا</t>
  </si>
  <si>
    <t>ناصر</t>
  </si>
  <si>
    <t>غضنفر</t>
  </si>
  <si>
    <t>مختار</t>
  </si>
  <si>
    <t>محمد علی</t>
  </si>
  <si>
    <t>نجمه</t>
  </si>
  <si>
    <t>رضا</t>
  </si>
  <si>
    <t>عباس</t>
  </si>
  <si>
    <t>علی محمد</t>
  </si>
  <si>
    <t>سارا</t>
  </si>
  <si>
    <t>دانشگاه شیراز</t>
  </si>
  <si>
    <t>حسين</t>
  </si>
  <si>
    <t>مهدي</t>
  </si>
  <si>
    <t>علي</t>
  </si>
  <si>
    <t>رزمنده</t>
  </si>
  <si>
    <t>جولايي</t>
  </si>
  <si>
    <t>كاميار</t>
  </si>
  <si>
    <t>محمدرضا</t>
  </si>
  <si>
    <t>معصومه</t>
  </si>
  <si>
    <t>مرتضي</t>
  </si>
  <si>
    <t>رضايي</t>
  </si>
  <si>
    <t>محمدحسن</t>
  </si>
  <si>
    <t>شاهرخ</t>
  </si>
  <si>
    <t>دانشگاه کرمان</t>
  </si>
  <si>
    <t>مجتبي</t>
  </si>
  <si>
    <t>مصطفي</t>
  </si>
  <si>
    <t>رحماني</t>
  </si>
  <si>
    <t>سيدمحسن</t>
  </si>
  <si>
    <t>سيدرحمت اله</t>
  </si>
  <si>
    <t>نايب لويي</t>
  </si>
  <si>
    <t>فرزانه</t>
  </si>
  <si>
    <t>بهاره</t>
  </si>
  <si>
    <t>مجید</t>
  </si>
  <si>
    <t>حميد</t>
  </si>
  <si>
    <t>حبیب اله</t>
  </si>
  <si>
    <t>صفرعلی</t>
  </si>
  <si>
    <t>عزت اله</t>
  </si>
  <si>
    <t>قربان</t>
  </si>
  <si>
    <t>سید حبیب اله</t>
  </si>
  <si>
    <t>بهناز</t>
  </si>
  <si>
    <t>موسی</t>
  </si>
  <si>
    <t>كاوه</t>
  </si>
  <si>
    <t>مهتاب</t>
  </si>
  <si>
    <t>دانشگاه دهلی هند</t>
  </si>
  <si>
    <t>محمد نبی</t>
  </si>
  <si>
    <t>عوضعلی</t>
  </si>
  <si>
    <t>شهید باهنر کرمان</t>
  </si>
  <si>
    <t>آزمون اختصاصی</t>
  </si>
  <si>
    <t xml:space="preserve">اخلاقي </t>
  </si>
  <si>
    <t xml:space="preserve">  فريار</t>
  </si>
  <si>
    <t xml:space="preserve">فهيم نيا  </t>
  </si>
  <si>
    <t xml:space="preserve"> فرزين</t>
  </si>
  <si>
    <t xml:space="preserve">شريفي  </t>
  </si>
  <si>
    <t>سید یحیی</t>
  </si>
  <si>
    <t xml:space="preserve">دستجردي كاظمي  </t>
  </si>
  <si>
    <t xml:space="preserve"> مهدي</t>
  </si>
  <si>
    <t xml:space="preserve">رستم بيگ تفرشي  </t>
  </si>
  <si>
    <t xml:space="preserve"> آتوسا</t>
  </si>
  <si>
    <t xml:space="preserve">سبزواري  </t>
  </si>
  <si>
    <t xml:space="preserve">رمضاني واسو كلائي  </t>
  </si>
  <si>
    <t xml:space="preserve"> احمد</t>
  </si>
  <si>
    <t xml:space="preserve"> ساغر</t>
  </si>
  <si>
    <t>حسین پاشا</t>
  </si>
  <si>
    <t xml:space="preserve">شيخي   </t>
  </si>
  <si>
    <t>تهمينه</t>
  </si>
  <si>
    <t>عبدالحلیم</t>
  </si>
  <si>
    <t xml:space="preserve">فلسفي   </t>
  </si>
  <si>
    <t>سيدعليرضا</t>
  </si>
  <si>
    <t xml:space="preserve">مقدم  </t>
  </si>
  <si>
    <t xml:space="preserve"> صفيه</t>
  </si>
  <si>
    <t xml:space="preserve"> محسن</t>
  </si>
  <si>
    <t xml:space="preserve">حاجی زاده   </t>
  </si>
  <si>
    <t xml:space="preserve">دفتری نژاد </t>
  </si>
  <si>
    <t xml:space="preserve"> الهه</t>
  </si>
  <si>
    <t xml:space="preserve">مسگر خویی </t>
  </si>
  <si>
    <t xml:space="preserve"> مریم</t>
  </si>
  <si>
    <t xml:space="preserve">مظفری </t>
  </si>
  <si>
    <t xml:space="preserve"> شراره</t>
  </si>
  <si>
    <t xml:space="preserve">نوبخت </t>
  </si>
  <si>
    <t>جهانگردي</t>
  </si>
  <si>
    <t>کيومرث</t>
  </si>
  <si>
    <t>ذوالفقاري</t>
  </si>
  <si>
    <t>طاهري اردلي</t>
  </si>
  <si>
    <t>نورمحمدي</t>
  </si>
  <si>
    <t>صالحي كوپايي</t>
  </si>
  <si>
    <t>هنگامه</t>
  </si>
  <si>
    <t>منصوري</t>
  </si>
  <si>
    <t>محمدباقر</t>
  </si>
  <si>
    <t>مهدوي</t>
  </si>
  <si>
    <t>آزمون نیمه متمرکز</t>
  </si>
  <si>
    <t>جمع کل</t>
  </si>
  <si>
    <t>کد مقطع</t>
  </si>
  <si>
    <t>سال ورود</t>
  </si>
  <si>
    <t>نیمسال ورود</t>
  </si>
  <si>
    <t xml:space="preserve">تعداد دانش آموخته </t>
  </si>
  <si>
    <t>جلال</t>
  </si>
  <si>
    <t>اميري ابراهيم ابادي</t>
  </si>
  <si>
    <t>محمدعارف</t>
  </si>
  <si>
    <t>عدم مراجعه</t>
  </si>
  <si>
    <t>شفايي</t>
  </si>
  <si>
    <t>ايفا</t>
  </si>
  <si>
    <t>ميرزاده اهري</t>
  </si>
  <si>
    <t>سيدمصطفي</t>
  </si>
  <si>
    <t>سيدحميد</t>
  </si>
  <si>
    <t>ترابي زيارتگاهي</t>
  </si>
  <si>
    <t>زربان</t>
  </si>
  <si>
    <t>نادري</t>
  </si>
  <si>
    <t>محبوبه</t>
  </si>
  <si>
    <t>سیامک</t>
  </si>
  <si>
    <t>صاحبی</t>
  </si>
  <si>
    <t>ترک تحصیل</t>
  </si>
  <si>
    <t>سبزعلي</t>
  </si>
  <si>
    <t>كوشكي</t>
  </si>
  <si>
    <t>شرفعلي</t>
  </si>
  <si>
    <t>بوعلی همدان</t>
  </si>
  <si>
    <t>آزمون جامع</t>
  </si>
  <si>
    <t>تاریخ آزمون جامع</t>
  </si>
  <si>
    <t>عدم شرکت</t>
  </si>
  <si>
    <t>کمیسیون استانی</t>
  </si>
  <si>
    <t>قبول</t>
  </si>
  <si>
    <t>عدم برگزاری</t>
  </si>
  <si>
    <t>بختياري</t>
  </si>
  <si>
    <t>زاهدي اصل</t>
  </si>
  <si>
    <t>تصویب پروپوزال</t>
  </si>
  <si>
    <t>عدم تصویب</t>
  </si>
  <si>
    <t>گواهی زبان عمومی</t>
  </si>
  <si>
    <t>موضوع</t>
  </si>
  <si>
    <t>استاد راهنما</t>
  </si>
  <si>
    <t>استاد مشاور</t>
  </si>
  <si>
    <t>استاد داور</t>
  </si>
  <si>
    <t>يحيي مدرسي</t>
  </si>
  <si>
    <t xml:space="preserve">بررسی فراگیری استعاره های مکانی زمان در کودکان فارسی زبان </t>
  </si>
  <si>
    <t>شهین نعمت زاده</t>
  </si>
  <si>
    <t>آزيتا افراشي/يحيي مدرسي تهراني</t>
  </si>
  <si>
    <t>تحلیل کتاب‌های آموزش زبان فارسی به غیرفارسی‌زبانان(رويكردي پيكره اي -  شناختي)</t>
  </si>
  <si>
    <t>سيد مصطفي عاصي</t>
  </si>
  <si>
    <t>دگرديسي زبان علمي پارسي: انتقال شفاف اطلاعات</t>
  </si>
  <si>
    <t>يحيي مدرسي تهراني</t>
  </si>
  <si>
    <t>محمد دبيرمقدم/سيد مصطفي عاصي</t>
  </si>
  <si>
    <t>مباني نظري زبانشناسي در احصاء العلوم فارابي، دانش نامه علايي ابن سينا و الكتاب سيبويه</t>
  </si>
  <si>
    <t>محمد دبيرمقدم/يحيي مدرسي تهراني</t>
  </si>
  <si>
    <t>محمدتقي راشدمحصل/شهين نعمت‌زاده</t>
  </si>
  <si>
    <t>مدل‌سازي نواي گفتار در سيتم‌هاي تبديل متن به گفتار فارسي</t>
  </si>
  <si>
    <t>محمود بي‌جن‌خان/حسين صامتي</t>
  </si>
  <si>
    <t>نگرش گويندگان فارسي‌زبان استان فارس نسبت به گونه‌ي شيرازي و گونه‌ي معيار فارسي: پژوهشي اجتماعي- شناختي درباره تنوعات گونه‌اي (لكتال) فارسي</t>
  </si>
  <si>
    <t>آزیتا افراشی</t>
  </si>
  <si>
    <t>سید مصطفی عاصی</t>
  </si>
  <si>
    <t>محمد دبیر مقدم</t>
  </si>
  <si>
    <t>محمد دبیرمقدم</t>
  </si>
  <si>
    <t>تحلیل نشانه شناختی مجاز و نقش آن در انسجام و پیوستگی متن ،شواهدی از فارسی معاصر</t>
  </si>
  <si>
    <t>آزیتا افراشی/سید مصطفی عاصی</t>
  </si>
  <si>
    <t>بررسی اصول و پرامترهای مطابقه و حالت در منتخبی از زبان های ایرنی رویکرد کمینه گرا</t>
  </si>
  <si>
    <r>
      <t>محمد دبیر مقدم</t>
    </r>
    <r>
      <rPr>
        <sz val="14"/>
        <rFont val="Calibri"/>
        <family val="2"/>
      </rPr>
      <t>/</t>
    </r>
    <r>
      <rPr>
        <sz val="14"/>
        <rFont val="B Mitra"/>
        <charset val="178"/>
      </rPr>
      <t xml:space="preserve"> سید مصطفی عاصی</t>
    </r>
  </si>
  <si>
    <t>سیدمصطفی عاصی/فریده حق بین</t>
  </si>
  <si>
    <t>بررسی عمومی سازی زبان علم در متون مطبوعاتی: تحلیلی بر مبنای دستور نظام مند نقشگرای هالیدی</t>
  </si>
  <si>
    <t>سید مصطفی عاصی/آزیتا افراشی</t>
  </si>
  <si>
    <t>سید مصطفی عاصی/فرزان سجودی</t>
  </si>
  <si>
    <t xml:space="preserve">تحلیل چند معنایی با رویکرد شناختی و پیکره¬ای:بررسی موردی حرف اضافه و حرف ربط "تا"
</t>
  </si>
  <si>
    <t>شهين نعمت‌زاده/الهه محمداسماعيل</t>
  </si>
  <si>
    <t>سيدمصطفي عاصي/بلقيس روشن/مهدي سمائي</t>
  </si>
  <si>
    <t>رضا نيلي‌پور</t>
  </si>
  <si>
    <t>مقايسه كاربرد ابزارهاي انسجام در گفتمان نوشتاري دانش‌آموزان داراي اختلال يادگيري و دانش‌آموزان عادي فارسي زبان شهر تهران</t>
  </si>
  <si>
    <t>نقد و بررسي فرهنگ هاي عمومي يك زبانه فارسي و ارائه طرحي جامع براي تدوين آنها</t>
  </si>
  <si>
    <t>يحيي مدرسی/حسين سامعي</t>
  </si>
  <si>
    <t>ابوالقاسم رادفر/احمد صفاري مقدم/كورش صفوي/شهين نعمت‌زاده</t>
  </si>
  <si>
    <t>كاربرد نشانگرهاي زباني ادب و صميميت در ميان گويشوران زبان تركمني</t>
  </si>
  <si>
    <t>محمدامين كنعاني/اميليا نرسيسيانس</t>
  </si>
  <si>
    <t>سيدمصطفي عاصي/علي افخمي/ناصر سارلي</t>
  </si>
  <si>
    <t>بررسي نشانه شناختي – گفتماني موسيقي آتونال</t>
  </si>
  <si>
    <t>سيد مصطفي عاصي/عليرضا مشايخي</t>
  </si>
  <si>
    <t>آزيتا افراشي/فرهاد ساساني</t>
  </si>
  <si>
    <t>فرزان سجودي</t>
  </si>
  <si>
    <t>بازنمود رويداد حركت در زبان فارسي: رويكردي شناختي</t>
  </si>
  <si>
    <t>سيدمصطفي عاصي/يحيي مدرسي</t>
  </si>
  <si>
    <t>احمد صفاري مقدم/شهين نعمت‌زاده</t>
  </si>
  <si>
    <t>آزيتا  افراشي</t>
  </si>
  <si>
    <t>احمد صفاری مقدم/شهین نعمت زاده/زهرا ابوالحسنی</t>
  </si>
  <si>
    <t>آتوسا رستم بیک تفرشی /علی افخمی/شهین نعمت زاده</t>
  </si>
  <si>
    <t>عبدالحسین فرزاد/شهین نعمت زاده</t>
  </si>
  <si>
    <t>آزیتا افراشی/شهین نعمت زاده/فرهاد ساسانی</t>
  </si>
  <si>
    <t>یحیی مدرسی تهرانی/آزیتا افراشی/گلناز مدرسی قوامی</t>
  </si>
  <si>
    <t>آتوسا رستم بیک تفرشی/بلقیس روشن/شهلا رقیب دوست</t>
  </si>
  <si>
    <t>آزیتا افراشی/امیر رضا وکیلی فرد</t>
  </si>
  <si>
    <t>احمد صفار مقدم/شهین نعمت زاده/سید محمد حسینی معصوم</t>
  </si>
  <si>
    <t>توصیف گفتاردانش آموزان پایه اول دبستان بر اساس نظریه نقشگرایی نظامند هلیدی</t>
  </si>
  <si>
    <t>سید مصطفی عاصی/شهین نعمت زاده</t>
  </si>
  <si>
    <t>احمد صفارمقدم/علی محمد حق شناس/آقا گل زاده/گلناز مدرسی قوامی</t>
  </si>
  <si>
    <t>بررسی گفتمان نوشتاری دانش آموان کم توان ذهنی شهر تهرانبر مبنای دستور نقش گرای نظام مند هلیدی</t>
  </si>
  <si>
    <t xml:space="preserve">ایران کلباسی/آزیتا افراشی </t>
  </si>
  <si>
    <t>کتایون مزداپور/سیدمصطفی عاصی/ویدا شقاقی/کوروش صفوی</t>
  </si>
  <si>
    <t>احمد صفار مقدم/سید مصطفی عاصی/الهه محمد اسماعیل/شهین نعمت زاده</t>
  </si>
  <si>
    <t>ترکیب پذیری معنایی در اسامی مرکب فارسی امروز</t>
  </si>
  <si>
    <t>علی محمد حق شناس</t>
  </si>
  <si>
    <t>وابسته سازی متممی در فارسی امروز</t>
  </si>
  <si>
    <t>سید مصطفی عاصی/یحیی مدرسی تهرانی</t>
  </si>
  <si>
    <t>احمد صفار مقدم/ایران کلباسی/علی محمد حق شناس لاری/ویدا شقاقی</t>
  </si>
  <si>
    <t>توصیف و تحلیل نقش گرایانه ی آغازگر از منظر رویکرد هلیدی در کتاب های فارسی و انشای دانش آموزان دبستان</t>
  </si>
  <si>
    <t>محمد دبیر مقدم/ایران کلباسی</t>
  </si>
  <si>
    <t>احمد صفار مقدم/عبدالحسین فرزاد/یحیی مدرسی تهرانی/شهین نعمت زاده</t>
  </si>
  <si>
    <t>فاطمه راکعی/احمد صفار مقدم/شهین نعمت زاده</t>
  </si>
  <si>
    <t>موصولی‌سازی در گزیده‌ای از زبانهای ایرانی : رویکردی رده‌شناختی</t>
  </si>
  <si>
    <t>جایگاه و توالی بندهای موضوعی و غیرموضوعی در زبان فارسی: رویکرد کمینه‌گرا</t>
  </si>
  <si>
    <t>محمد دبیرمقدم/سیدمصطفی عاصی</t>
  </si>
  <si>
    <t>فریده حق بین</t>
  </si>
  <si>
    <t>حمیدرضا شعیری/حسین صافی پیرلوجه</t>
  </si>
  <si>
    <t>ارزیابی مهارت‌های زبانی بیماران آسیب‌دیده مغزی نیمکره راست فارسی‌زبان بر پایة پروتکل ارزیابی مهارت‌های ارتباطی مونترال (پروتکل ام. ای. سی.)</t>
  </si>
  <si>
    <t>یحیی مدرسی تهرانی/شهلا رقیب‌دوست</t>
  </si>
  <si>
    <t>مونا ابراهیمی پور</t>
  </si>
  <si>
    <t>سنوات تحصیلی</t>
  </si>
  <si>
    <t>نیمسال فعلی</t>
  </si>
  <si>
    <t>روایت شناسی چالشی: تحلیل نشانه معناشناختی نظام‌گفتمانی ادبیات عامه</t>
  </si>
  <si>
    <t>مفهوم‌سازی استعاری حوزۀ اقتصاد در زبان فارسی: رویکردی شناختی و پیکره‌ای</t>
  </si>
  <si>
    <t>التجایی</t>
  </si>
  <si>
    <t>رستم بیک</t>
  </si>
  <si>
    <t xml:space="preserve">بررسی رشد زبانی و آگاهی فرازبانی در کودکان دوزبانه (ترکی-فارسی) نا/کم شنوا با کاشت حلزون </t>
  </si>
  <si>
    <t>احدی</t>
  </si>
  <si>
    <t>نیلی پور</t>
  </si>
  <si>
    <t xml:space="preserve">تحلیل انتقادی استعاره‌ها در گفتمان انتخابات: انتخابات ریاست جمهوری 1396 </t>
  </si>
  <si>
    <t>دبیرمقدم</t>
  </si>
  <si>
    <t>راکعی/صافی</t>
  </si>
  <si>
    <t xml:space="preserve">کارکرد عبارت‌های فرمول‌واره‌ای در زبان فارسی  </t>
  </si>
  <si>
    <t>افراشی</t>
  </si>
  <si>
    <t>عاصی/راکعی</t>
  </si>
  <si>
    <t>مفهوم‌سازی عشق و نفرت در زبان فارسی: رویکردی شناختی، درزمانی و پیکره‌ای</t>
  </si>
  <si>
    <t>عاصی/ شهین نعمت زاده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</si>
</sst>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name val="MS Sans Serif"/>
    </font>
    <font>
      <sz val="13"/>
      <name val="MS Sans Serif"/>
      <family val="2"/>
      <charset val="178"/>
    </font>
    <font>
      <b/>
      <sz val="13"/>
      <name val="B Mitra"/>
      <charset val="178"/>
    </font>
    <font>
      <sz val="10"/>
      <name val="Arial"/>
      <family val="2"/>
    </font>
    <font>
      <sz val="14"/>
      <name val="B Mitra"/>
      <charset val="178"/>
    </font>
    <font>
      <sz val="14"/>
      <name val="MS Sans Serif"/>
      <family val="2"/>
      <charset val="178"/>
    </font>
    <font>
      <sz val="13"/>
      <name val="B Mitra"/>
      <charset val="178"/>
    </font>
    <font>
      <sz val="16"/>
      <name val="B Mitra"/>
      <charset val="178"/>
    </font>
    <font>
      <b/>
      <sz val="16"/>
      <name val="B Mitra"/>
      <charset val="178"/>
    </font>
    <font>
      <sz val="10"/>
      <color theme="0"/>
      <name val="B Mitra"/>
      <charset val="178"/>
    </font>
    <font>
      <sz val="14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3" fillId="0" borderId="0"/>
  </cellStyleXfs>
  <cellXfs count="54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15" borderId="7" xfId="0" applyFont="1" applyFill="1" applyBorder="1" applyAlignment="1">
      <alignment horizontal="center" vertical="center" textRotation="90"/>
    </xf>
    <xf numFmtId="0" fontId="8" fillId="15" borderId="7" xfId="0" applyFont="1" applyFill="1" applyBorder="1" applyAlignment="1">
      <alignment horizontal="center" vertical="center"/>
    </xf>
    <xf numFmtId="0" fontId="8" fillId="15" borderId="8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15" borderId="6" xfId="0" applyFont="1" applyFill="1" applyBorder="1" applyAlignment="1">
      <alignment horizontal="center" vertical="center" textRotation="90"/>
    </xf>
    <xf numFmtId="0" fontId="7" fillId="13" borderId="2" xfId="0" applyFont="1" applyFill="1" applyBorder="1" applyAlignment="1">
      <alignment horizontal="center" vertical="center"/>
    </xf>
    <xf numFmtId="0" fontId="7" fillId="14" borderId="2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12" borderId="2" xfId="0" applyFont="1" applyFill="1" applyBorder="1" applyAlignment="1">
      <alignment horizontal="center" vertical="center"/>
    </xf>
    <xf numFmtId="0" fontId="1" fillId="0" borderId="0" xfId="0" applyFont="1" applyBorder="1"/>
    <xf numFmtId="0" fontId="1" fillId="8" borderId="0" xfId="0" applyFont="1" applyFill="1" applyBorder="1"/>
    <xf numFmtId="0" fontId="1" fillId="4" borderId="0" xfId="0" applyFont="1" applyFill="1" applyBorder="1"/>
    <xf numFmtId="0" fontId="1" fillId="9" borderId="0" xfId="0" applyFont="1" applyFill="1" applyBorder="1"/>
    <xf numFmtId="0" fontId="1" fillId="10" borderId="0" xfId="0" applyFont="1" applyFill="1" applyBorder="1"/>
    <xf numFmtId="0" fontId="1" fillId="11" borderId="0" xfId="0" applyFont="1" applyFill="1" applyBorder="1"/>
    <xf numFmtId="0" fontId="1" fillId="7" borderId="0" xfId="0" applyFont="1" applyFill="1" applyBorder="1"/>
    <xf numFmtId="0" fontId="5" fillId="7" borderId="0" xfId="0" applyFont="1" applyFill="1" applyBorder="1"/>
    <xf numFmtId="0" fontId="5" fillId="4" borderId="0" xfId="0" applyFont="1" applyFill="1" applyBorder="1"/>
    <xf numFmtId="0" fontId="5" fillId="3" borderId="0" xfId="0" applyFont="1" applyFill="1" applyBorder="1"/>
    <xf numFmtId="0" fontId="1" fillId="12" borderId="0" xfId="0" applyFont="1" applyFill="1" applyBorder="1"/>
    <xf numFmtId="0" fontId="1" fillId="14" borderId="0" xfId="0" applyFont="1" applyFill="1" applyBorder="1"/>
    <xf numFmtId="0" fontId="1" fillId="3" borderId="0" xfId="0" applyFont="1" applyFill="1" applyBorder="1"/>
    <xf numFmtId="0" fontId="1" fillId="15" borderId="0" xfId="0" applyFont="1" applyFill="1" applyBorder="1"/>
    <xf numFmtId="0" fontId="1" fillId="5" borderId="0" xfId="0" applyFont="1" applyFill="1" applyBorder="1"/>
    <xf numFmtId="0" fontId="0" fillId="0" borderId="0" xfId="0" applyBorder="1"/>
    <xf numFmtId="0" fontId="2" fillId="2" borderId="5" xfId="0" applyFont="1" applyFill="1" applyBorder="1" applyAlignment="1">
      <alignment horizontal="center" vertical="center"/>
    </xf>
    <xf numFmtId="49" fontId="0" fillId="0" borderId="0" xfId="0" applyNumberFormat="1" applyBorder="1"/>
    <xf numFmtId="49" fontId="2" fillId="2" borderId="5" xfId="0" applyNumberFormat="1" applyFont="1" applyFill="1" applyBorder="1" applyAlignment="1">
      <alignment horizontal="center" vertical="center" textRotation="90" wrapText="1"/>
    </xf>
    <xf numFmtId="49" fontId="0" fillId="0" borderId="0" xfId="0" applyNumberFormat="1" applyBorder="1" applyAlignment="1">
      <alignment wrapText="1"/>
    </xf>
    <xf numFmtId="0" fontId="5" fillId="4" borderId="2" xfId="0" applyFont="1" applyFill="1" applyBorder="1"/>
    <xf numFmtId="0" fontId="6" fillId="16" borderId="0" xfId="0" applyFont="1" applyFill="1" applyBorder="1" applyAlignment="1">
      <alignment horizontal="center" vertical="center"/>
    </xf>
    <xf numFmtId="49" fontId="6" fillId="16" borderId="0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textRotation="90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6" fillId="4" borderId="2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7" fillId="13" borderId="10" xfId="0" applyFont="1" applyFill="1" applyBorder="1" applyAlignment="1">
      <alignment horizontal="center" vertical="center"/>
    </xf>
    <xf numFmtId="0" fontId="7" fillId="13" borderId="11" xfId="0" applyFont="1" applyFill="1" applyBorder="1" applyAlignment="1">
      <alignment horizontal="center" vertical="center"/>
    </xf>
    <xf numFmtId="0" fontId="8" fillId="15" borderId="9" xfId="0" applyFont="1" applyFill="1" applyBorder="1" applyAlignment="1">
      <alignment horizontal="center" vertical="center" textRotation="90"/>
    </xf>
    <xf numFmtId="0" fontId="8" fillId="15" borderId="12" xfId="0" applyFont="1" applyFill="1" applyBorder="1" applyAlignment="1">
      <alignment horizontal="center" vertical="center" textRotation="90"/>
    </xf>
    <xf numFmtId="0" fontId="8" fillId="12" borderId="13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12" borderId="11" xfId="0" applyFont="1" applyFill="1" applyBorder="1" applyAlignment="1">
      <alignment horizontal="center" vertical="center"/>
    </xf>
    <xf numFmtId="0" fontId="8" fillId="12" borderId="10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M372"/>
  <sheetViews>
    <sheetView rightToLeft="1" tabSelected="1" view="pageBreakPreview" zoomScale="85" zoomScaleSheetLayoutView="85" zoomScalePageLayoutView="73" workbookViewId="0">
      <pane ySplit="1" topLeftCell="A2" activePane="bottomLeft" state="frozen"/>
      <selection pane="bottomLeft" activeCell="P24" sqref="P24"/>
    </sheetView>
  </sheetViews>
  <sheetFormatPr defaultRowHeight="12.75" x14ac:dyDescent="0.2"/>
  <cols>
    <col min="1" max="1" width="5.28515625" style="29" customWidth="1"/>
    <col min="2" max="2" width="5.42578125" style="29" customWidth="1"/>
    <col min="3" max="3" width="4" style="29" customWidth="1"/>
    <col min="4" max="4" width="5.42578125" style="29" customWidth="1"/>
    <col min="5" max="5" width="11.28515625" style="31" customWidth="1"/>
    <col min="6" max="6" width="9.28515625" style="29" customWidth="1"/>
    <col min="7" max="7" width="15.7109375" style="29" hidden="1" customWidth="1"/>
    <col min="8" max="8" width="7.5703125" style="29" hidden="1" customWidth="1"/>
    <col min="9" max="9" width="10.7109375" style="29" hidden="1" customWidth="1"/>
    <col min="10" max="10" width="9.7109375" style="29" customWidth="1"/>
    <col min="11" max="11" width="6.85546875" style="29" customWidth="1"/>
    <col min="12" max="12" width="6.7109375" style="29" customWidth="1"/>
    <col min="13" max="13" width="10.140625" style="29" hidden="1" customWidth="1"/>
    <col min="14" max="14" width="5" style="29" hidden="1" customWidth="1"/>
    <col min="15" max="15" width="7.42578125" style="29" customWidth="1"/>
    <col min="16" max="16" width="11" style="31" customWidth="1"/>
    <col min="17" max="17" width="34" style="33" customWidth="1"/>
    <col min="18" max="18" width="12.7109375" style="33" customWidth="1"/>
    <col min="19" max="19" width="13.28515625" style="31" customWidth="1"/>
    <col min="20" max="20" width="12.28515625" style="31" customWidth="1"/>
    <col min="21" max="21" width="10.5703125" style="29" customWidth="1"/>
    <col min="22" max="22" width="5" style="29" hidden="1" customWidth="1"/>
    <col min="23" max="23" width="3.7109375" style="29" hidden="1" customWidth="1"/>
    <col min="24" max="27" width="3.85546875" style="29" hidden="1" customWidth="1"/>
    <col min="28" max="28" width="18.85546875" style="29" hidden="1" customWidth="1"/>
    <col min="29" max="29" width="7.85546875" style="29" hidden="1" customWidth="1"/>
    <col min="30" max="30" width="13.5703125" style="29" hidden="1" customWidth="1"/>
    <col min="31" max="31" width="16.28515625" style="29" hidden="1" customWidth="1"/>
    <col min="32" max="32" width="19.7109375" style="29" hidden="1" customWidth="1"/>
    <col min="33" max="33" width="20.85546875" style="29" hidden="1" customWidth="1"/>
    <col min="34" max="34" width="14" style="29" hidden="1" customWidth="1"/>
    <col min="35" max="36" width="0" style="29" hidden="1" customWidth="1"/>
    <col min="37" max="16384" width="9.140625" style="29"/>
  </cols>
  <sheetData>
    <row r="1" spans="1:16367" s="14" customFormat="1" ht="116.25" customHeight="1" x14ac:dyDescent="0.25">
      <c r="A1" s="41" t="s">
        <v>11</v>
      </c>
      <c r="B1" s="41" t="s">
        <v>13</v>
      </c>
      <c r="C1" s="42" t="s">
        <v>15</v>
      </c>
      <c r="D1" s="41" t="s">
        <v>16</v>
      </c>
      <c r="E1" s="43" t="s">
        <v>0</v>
      </c>
      <c r="F1" s="41" t="s">
        <v>1</v>
      </c>
      <c r="G1" s="41" t="s">
        <v>2</v>
      </c>
      <c r="H1" s="41" t="s">
        <v>3</v>
      </c>
      <c r="I1" s="41" t="s">
        <v>18</v>
      </c>
      <c r="J1" s="41" t="s">
        <v>12</v>
      </c>
      <c r="K1" s="41" t="s">
        <v>30</v>
      </c>
      <c r="L1" s="41" t="s">
        <v>10</v>
      </c>
      <c r="M1" s="42" t="s">
        <v>161</v>
      </c>
      <c r="N1" s="42" t="s">
        <v>152</v>
      </c>
      <c r="O1" s="41" t="s">
        <v>151</v>
      </c>
      <c r="P1" s="32" t="s">
        <v>159</v>
      </c>
      <c r="Q1" s="32" t="s">
        <v>162</v>
      </c>
      <c r="R1" s="32" t="s">
        <v>163</v>
      </c>
      <c r="S1" s="32" t="s">
        <v>164</v>
      </c>
      <c r="T1" s="32" t="s">
        <v>165</v>
      </c>
      <c r="U1" s="41" t="s">
        <v>19</v>
      </c>
      <c r="V1" s="41" t="s">
        <v>16</v>
      </c>
      <c r="W1" s="41" t="s">
        <v>24</v>
      </c>
      <c r="X1" s="41" t="s">
        <v>25</v>
      </c>
      <c r="Y1" s="41"/>
      <c r="Z1" s="41"/>
      <c r="AA1" s="30"/>
      <c r="AB1" s="30" t="s">
        <v>244</v>
      </c>
      <c r="AC1" s="30" t="s">
        <v>21</v>
      </c>
      <c r="AD1" s="30" t="s">
        <v>34</v>
      </c>
      <c r="AE1" s="30" t="s">
        <v>23</v>
      </c>
      <c r="AF1" s="30" t="s">
        <v>33</v>
      </c>
      <c r="AG1" s="30" t="s">
        <v>35</v>
      </c>
      <c r="AH1" s="30" t="s">
        <v>245</v>
      </c>
    </row>
    <row r="2" spans="1:16367" s="16" customFormat="1" ht="24.95" customHeight="1" x14ac:dyDescent="0.25">
      <c r="A2" s="38">
        <v>1</v>
      </c>
      <c r="B2" s="38" t="s">
        <v>14</v>
      </c>
      <c r="C2" s="38">
        <v>1</v>
      </c>
      <c r="D2" s="38">
        <v>95</v>
      </c>
      <c r="E2" s="44" t="s">
        <v>132</v>
      </c>
      <c r="F2" s="38" t="s">
        <v>133</v>
      </c>
      <c r="G2" s="38" t="s">
        <v>48</v>
      </c>
      <c r="H2" s="38" t="s">
        <v>5</v>
      </c>
      <c r="I2" s="38" t="s">
        <v>20</v>
      </c>
      <c r="J2" s="38" t="s">
        <v>7</v>
      </c>
      <c r="K2" s="38" t="s">
        <v>125</v>
      </c>
      <c r="L2" s="38" t="s">
        <v>17</v>
      </c>
      <c r="M2" s="38"/>
      <c r="N2" s="38"/>
      <c r="O2" s="38" t="s">
        <v>156</v>
      </c>
      <c r="P2" s="38" t="s">
        <v>160</v>
      </c>
      <c r="Q2" s="38"/>
      <c r="R2" s="38"/>
      <c r="S2" s="38"/>
      <c r="T2" s="38"/>
      <c r="U2" s="38"/>
      <c r="V2" s="38" t="str">
        <f t="shared" ref="V2:V20" si="0">IF(U2="","",MOD(INT(U2/10000),100))</f>
        <v/>
      </c>
      <c r="W2" s="38" t="str">
        <f t="shared" ref="W2:W20" si="1">IF(U2="","",MOD((U2-X2)/100,100))</f>
        <v/>
      </c>
      <c r="X2" s="38" t="str">
        <f t="shared" ref="X2:X20" si="2">IF(U2="","",MOD(U2,100))</f>
        <v/>
      </c>
      <c r="Y2" s="38" t="str">
        <f t="shared" ref="Y2:Y20" si="3">IF(W2&lt;=6,V2-1,V2)</f>
        <v/>
      </c>
      <c r="Z2" s="38">
        <f t="shared" ref="Z2:Z20" si="4">IF(W2&lt;=6,2,1)</f>
        <v>1</v>
      </c>
      <c r="AA2" s="37"/>
      <c r="AB2" s="39" t="e">
        <f t="shared" ref="AB2:AB20" si="5">IF(Z2&gt;C2,(Y2-D2+1)*2,IF(Z2=C2,(Y2-D2)*2+1,(Y2-D2)*2))</f>
        <v>#VALUE!</v>
      </c>
      <c r="AC2" s="37"/>
      <c r="AD2" s="37"/>
      <c r="AE2" s="37"/>
      <c r="AF2" s="37"/>
      <c r="AG2" s="37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</row>
    <row r="3" spans="1:16367" s="16" customFormat="1" ht="24.95" customHeight="1" x14ac:dyDescent="0.25">
      <c r="A3" s="38">
        <v>2</v>
      </c>
      <c r="B3" s="38" t="s">
        <v>14</v>
      </c>
      <c r="C3" s="38">
        <v>1</v>
      </c>
      <c r="D3" s="38">
        <v>95</v>
      </c>
      <c r="E3" s="44" t="s">
        <v>157</v>
      </c>
      <c r="F3" s="38" t="s">
        <v>66</v>
      </c>
      <c r="G3" s="38" t="s">
        <v>47</v>
      </c>
      <c r="H3" s="38" t="s">
        <v>4</v>
      </c>
      <c r="I3" s="38" t="s">
        <v>20</v>
      </c>
      <c r="J3" s="38" t="s">
        <v>7</v>
      </c>
      <c r="K3" s="38" t="s">
        <v>125</v>
      </c>
      <c r="L3" s="38" t="s">
        <v>17</v>
      </c>
      <c r="M3" s="38"/>
      <c r="N3" s="38"/>
      <c r="O3" s="38" t="s">
        <v>156</v>
      </c>
      <c r="P3" s="38" t="s">
        <v>160</v>
      </c>
      <c r="Q3" s="38"/>
      <c r="R3" s="38"/>
      <c r="S3" s="38"/>
      <c r="T3" s="38"/>
      <c r="U3" s="38"/>
      <c r="V3" s="38" t="str">
        <f t="shared" si="0"/>
        <v/>
      </c>
      <c r="W3" s="38" t="str">
        <f t="shared" si="1"/>
        <v/>
      </c>
      <c r="X3" s="38" t="str">
        <f t="shared" si="2"/>
        <v/>
      </c>
      <c r="Y3" s="38" t="str">
        <f t="shared" si="3"/>
        <v/>
      </c>
      <c r="Z3" s="38">
        <f t="shared" si="4"/>
        <v>1</v>
      </c>
      <c r="AA3" s="37"/>
      <c r="AB3" s="39" t="e">
        <f t="shared" si="5"/>
        <v>#VALUE!</v>
      </c>
      <c r="AC3" s="37"/>
      <c r="AD3" s="37"/>
      <c r="AE3" s="37"/>
      <c r="AF3" s="37"/>
      <c r="AG3" s="37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</row>
    <row r="4" spans="1:16367" s="17" customFormat="1" ht="24.95" customHeight="1" x14ac:dyDescent="0.25">
      <c r="A4" s="38">
        <v>3</v>
      </c>
      <c r="B4" s="38" t="s">
        <v>14</v>
      </c>
      <c r="C4" s="38">
        <v>1</v>
      </c>
      <c r="D4" s="38">
        <v>95</v>
      </c>
      <c r="E4" s="44" t="s">
        <v>51</v>
      </c>
      <c r="F4" s="38" t="s">
        <v>52</v>
      </c>
      <c r="G4" s="38" t="s">
        <v>53</v>
      </c>
      <c r="H4" s="38" t="s">
        <v>5</v>
      </c>
      <c r="I4" s="38" t="s">
        <v>20</v>
      </c>
      <c r="J4" s="38" t="s">
        <v>7</v>
      </c>
      <c r="K4" s="38" t="s">
        <v>125</v>
      </c>
      <c r="L4" s="38" t="s">
        <v>17</v>
      </c>
      <c r="M4" s="38"/>
      <c r="N4" s="38"/>
      <c r="O4" s="38" t="s">
        <v>156</v>
      </c>
      <c r="P4" s="38" t="s">
        <v>160</v>
      </c>
      <c r="Q4" s="38"/>
      <c r="R4" s="38"/>
      <c r="S4" s="38"/>
      <c r="T4" s="38"/>
      <c r="U4" s="38"/>
      <c r="V4" s="38" t="str">
        <f t="shared" si="0"/>
        <v/>
      </c>
      <c r="W4" s="38" t="str">
        <f t="shared" si="1"/>
        <v/>
      </c>
      <c r="X4" s="38" t="str">
        <f t="shared" si="2"/>
        <v/>
      </c>
      <c r="Y4" s="38" t="str">
        <f t="shared" si="3"/>
        <v/>
      </c>
      <c r="Z4" s="38">
        <f t="shared" si="4"/>
        <v>1</v>
      </c>
      <c r="AA4" s="37"/>
      <c r="AB4" s="39" t="e">
        <f t="shared" si="5"/>
        <v>#VALUE!</v>
      </c>
      <c r="AC4" s="37"/>
      <c r="AD4" s="37"/>
      <c r="AE4" s="37"/>
      <c r="AF4" s="37"/>
      <c r="AG4" s="37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</row>
    <row r="5" spans="1:16367" s="17" customFormat="1" ht="24.95" customHeight="1" x14ac:dyDescent="0.25">
      <c r="A5" s="38">
        <v>4</v>
      </c>
      <c r="B5" s="38" t="s">
        <v>14</v>
      </c>
      <c r="C5" s="38">
        <v>1</v>
      </c>
      <c r="D5" s="38">
        <v>95</v>
      </c>
      <c r="E5" s="44" t="s">
        <v>158</v>
      </c>
      <c r="F5" s="38" t="s">
        <v>45</v>
      </c>
      <c r="G5" s="38" t="s">
        <v>6</v>
      </c>
      <c r="H5" s="38" t="s">
        <v>4</v>
      </c>
      <c r="I5" s="38" t="s">
        <v>20</v>
      </c>
      <c r="J5" s="38" t="s">
        <v>7</v>
      </c>
      <c r="K5" s="38" t="s">
        <v>125</v>
      </c>
      <c r="L5" s="38" t="s">
        <v>17</v>
      </c>
      <c r="M5" s="38"/>
      <c r="N5" s="38"/>
      <c r="O5" s="38" t="s">
        <v>156</v>
      </c>
      <c r="P5" s="38" t="s">
        <v>160</v>
      </c>
      <c r="Q5" s="38"/>
      <c r="R5" s="38"/>
      <c r="S5" s="38"/>
      <c r="T5" s="38"/>
      <c r="U5" s="38"/>
      <c r="V5" s="38" t="str">
        <f t="shared" si="0"/>
        <v/>
      </c>
      <c r="W5" s="38" t="str">
        <f t="shared" si="1"/>
        <v/>
      </c>
      <c r="X5" s="38" t="str">
        <f t="shared" si="2"/>
        <v/>
      </c>
      <c r="Y5" s="38" t="str">
        <f t="shared" si="3"/>
        <v/>
      </c>
      <c r="Z5" s="38">
        <f t="shared" si="4"/>
        <v>1</v>
      </c>
      <c r="AA5" s="37"/>
      <c r="AB5" s="39" t="e">
        <f t="shared" si="5"/>
        <v>#VALUE!</v>
      </c>
      <c r="AC5" s="37"/>
      <c r="AD5" s="37"/>
      <c r="AE5" s="37"/>
      <c r="AF5" s="37"/>
      <c r="AG5" s="37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</row>
    <row r="6" spans="1:16367" s="18" customFormat="1" ht="24.95" customHeight="1" x14ac:dyDescent="0.25">
      <c r="A6" s="38">
        <v>5</v>
      </c>
      <c r="B6" s="38" t="s">
        <v>14</v>
      </c>
      <c r="C6" s="38">
        <v>1</v>
      </c>
      <c r="D6" s="38">
        <v>93</v>
      </c>
      <c r="E6" s="44" t="s">
        <v>62</v>
      </c>
      <c r="F6" s="38" t="s">
        <v>63</v>
      </c>
      <c r="G6" s="38" t="s">
        <v>64</v>
      </c>
      <c r="H6" s="38" t="s">
        <v>5</v>
      </c>
      <c r="I6" s="38" t="s">
        <v>20</v>
      </c>
      <c r="J6" s="38" t="s">
        <v>7</v>
      </c>
      <c r="K6" s="38" t="s">
        <v>125</v>
      </c>
      <c r="L6" s="38" t="s">
        <v>17</v>
      </c>
      <c r="M6" s="38">
        <v>9511</v>
      </c>
      <c r="N6" s="38"/>
      <c r="O6" s="38" t="s">
        <v>153</v>
      </c>
      <c r="P6" s="38" t="s">
        <v>160</v>
      </c>
      <c r="Q6" s="38"/>
      <c r="R6" s="38"/>
      <c r="S6" s="38"/>
      <c r="T6" s="38"/>
      <c r="U6" s="38"/>
      <c r="V6" s="38" t="str">
        <f t="shared" si="0"/>
        <v/>
      </c>
      <c r="W6" s="38" t="str">
        <f t="shared" si="1"/>
        <v/>
      </c>
      <c r="X6" s="38" t="str">
        <f t="shared" si="2"/>
        <v/>
      </c>
      <c r="Y6" s="38" t="str">
        <f t="shared" si="3"/>
        <v/>
      </c>
      <c r="Z6" s="38">
        <f t="shared" si="4"/>
        <v>1</v>
      </c>
      <c r="AA6" s="37"/>
      <c r="AB6" s="39" t="e">
        <f t="shared" si="5"/>
        <v>#VALUE!</v>
      </c>
      <c r="AC6" s="37"/>
      <c r="AD6" s="37"/>
      <c r="AE6" s="37"/>
      <c r="AF6" s="37"/>
      <c r="AG6" s="37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</row>
    <row r="7" spans="1:16367" s="18" customFormat="1" ht="24.95" customHeight="1" x14ac:dyDescent="0.35">
      <c r="A7" s="38">
        <v>6</v>
      </c>
      <c r="B7" s="38" t="s">
        <v>14</v>
      </c>
      <c r="C7" s="38">
        <v>1</v>
      </c>
      <c r="D7" s="38">
        <v>93</v>
      </c>
      <c r="E7" s="44" t="s">
        <v>56</v>
      </c>
      <c r="F7" s="38" t="s">
        <v>69</v>
      </c>
      <c r="G7" s="38" t="s">
        <v>147</v>
      </c>
      <c r="H7" s="38" t="s">
        <v>5</v>
      </c>
      <c r="I7" s="38" t="s">
        <v>20</v>
      </c>
      <c r="J7" s="38" t="s">
        <v>7</v>
      </c>
      <c r="K7" s="38" t="s">
        <v>125</v>
      </c>
      <c r="L7" s="38" t="s">
        <v>17</v>
      </c>
      <c r="M7" s="38"/>
      <c r="N7" s="38"/>
      <c r="O7" s="38" t="s">
        <v>153</v>
      </c>
      <c r="P7" s="38" t="s">
        <v>160</v>
      </c>
      <c r="Q7" s="38" t="s">
        <v>250</v>
      </c>
      <c r="R7" s="38" t="s">
        <v>251</v>
      </c>
      <c r="S7" s="38" t="s">
        <v>252</v>
      </c>
      <c r="T7" s="38"/>
      <c r="U7" s="38"/>
      <c r="V7" s="38" t="str">
        <f t="shared" si="0"/>
        <v/>
      </c>
      <c r="W7" s="38" t="str">
        <f t="shared" si="1"/>
        <v/>
      </c>
      <c r="X7" s="38" t="str">
        <f t="shared" si="2"/>
        <v/>
      </c>
      <c r="Y7" s="38" t="str">
        <f t="shared" si="3"/>
        <v/>
      </c>
      <c r="Z7" s="38">
        <f t="shared" si="4"/>
        <v>1</v>
      </c>
      <c r="AA7" s="37"/>
      <c r="AB7" s="39" t="e">
        <f t="shared" si="5"/>
        <v>#VALUE!</v>
      </c>
      <c r="AC7" s="37"/>
      <c r="AD7" s="37"/>
      <c r="AE7" s="37"/>
      <c r="AF7" s="37"/>
      <c r="AG7" s="37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</row>
    <row r="8" spans="1:16367" s="18" customFormat="1" ht="24.95" customHeight="1" x14ac:dyDescent="0.35">
      <c r="A8" s="38">
        <v>7</v>
      </c>
      <c r="B8" s="38" t="s">
        <v>14</v>
      </c>
      <c r="C8" s="38">
        <v>1</v>
      </c>
      <c r="D8" s="38">
        <v>93</v>
      </c>
      <c r="E8" s="44" t="s">
        <v>148</v>
      </c>
      <c r="F8" s="38" t="s">
        <v>9</v>
      </c>
      <c r="G8" s="38" t="s">
        <v>149</v>
      </c>
      <c r="H8" s="38" t="s">
        <v>4</v>
      </c>
      <c r="I8" s="38" t="s">
        <v>20</v>
      </c>
      <c r="J8" s="38" t="s">
        <v>7</v>
      </c>
      <c r="K8" s="38" t="s">
        <v>125</v>
      </c>
      <c r="L8" s="38" t="s">
        <v>17</v>
      </c>
      <c r="M8" s="38">
        <v>9308</v>
      </c>
      <c r="N8" s="38">
        <v>9510</v>
      </c>
      <c r="O8" s="38">
        <v>19.100000000000001</v>
      </c>
      <c r="P8" s="38" t="s">
        <v>160</v>
      </c>
      <c r="Q8" s="38" t="s">
        <v>259</v>
      </c>
      <c r="R8" s="38" t="s">
        <v>257</v>
      </c>
      <c r="S8" s="38" t="s">
        <v>260</v>
      </c>
      <c r="T8" s="38"/>
      <c r="U8" s="38"/>
      <c r="V8" s="38" t="str">
        <f t="shared" si="0"/>
        <v/>
      </c>
      <c r="W8" s="38" t="str">
        <f t="shared" si="1"/>
        <v/>
      </c>
      <c r="X8" s="38" t="str">
        <f t="shared" si="2"/>
        <v/>
      </c>
      <c r="Y8" s="38" t="str">
        <f t="shared" si="3"/>
        <v/>
      </c>
      <c r="Z8" s="38">
        <f t="shared" si="4"/>
        <v>1</v>
      </c>
      <c r="AA8" s="37"/>
      <c r="AB8" s="39" t="e">
        <f t="shared" si="5"/>
        <v>#VALUE!</v>
      </c>
      <c r="AC8" s="37"/>
      <c r="AD8" s="37"/>
      <c r="AE8" s="37"/>
      <c r="AF8" s="37"/>
      <c r="AG8" s="37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</row>
    <row r="9" spans="1:16367" s="18" customFormat="1" ht="24.95" customHeight="1" x14ac:dyDescent="0.35">
      <c r="A9" s="38">
        <v>8</v>
      </c>
      <c r="B9" s="38" t="s">
        <v>14</v>
      </c>
      <c r="C9" s="38">
        <v>1</v>
      </c>
      <c r="D9" s="38">
        <v>93</v>
      </c>
      <c r="E9" s="44" t="s">
        <v>65</v>
      </c>
      <c r="F9" s="38" t="s">
        <v>9</v>
      </c>
      <c r="G9" s="38" t="s">
        <v>43</v>
      </c>
      <c r="H9" s="38" t="s">
        <v>4</v>
      </c>
      <c r="I9" s="38" t="s">
        <v>20</v>
      </c>
      <c r="J9" s="38" t="s">
        <v>7</v>
      </c>
      <c r="K9" s="38" t="s">
        <v>125</v>
      </c>
      <c r="L9" s="38" t="s">
        <v>17</v>
      </c>
      <c r="M9" s="38">
        <v>9311</v>
      </c>
      <c r="N9" s="38"/>
      <c r="O9" s="38" t="s">
        <v>153</v>
      </c>
      <c r="P9" s="38" t="s">
        <v>160</v>
      </c>
      <c r="Q9" s="38"/>
      <c r="R9" s="38"/>
      <c r="S9" s="38"/>
      <c r="T9" s="38"/>
      <c r="U9" s="38"/>
      <c r="V9" s="38" t="str">
        <f t="shared" si="0"/>
        <v/>
      </c>
      <c r="W9" s="38" t="str">
        <f t="shared" si="1"/>
        <v/>
      </c>
      <c r="X9" s="38" t="str">
        <f t="shared" si="2"/>
        <v/>
      </c>
      <c r="Y9" s="38" t="str">
        <f t="shared" si="3"/>
        <v/>
      </c>
      <c r="Z9" s="38">
        <f t="shared" si="4"/>
        <v>1</v>
      </c>
      <c r="AA9" s="37"/>
      <c r="AB9" s="39" t="e">
        <f t="shared" si="5"/>
        <v>#VALUE!</v>
      </c>
      <c r="AC9" s="37"/>
      <c r="AD9" s="37"/>
      <c r="AE9" s="37"/>
      <c r="AF9" s="37"/>
      <c r="AG9" s="37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</row>
    <row r="10" spans="1:16367" s="19" customFormat="1" ht="24.95" customHeight="1" x14ac:dyDescent="0.35">
      <c r="A10" s="38">
        <v>9</v>
      </c>
      <c r="B10" s="38" t="s">
        <v>14</v>
      </c>
      <c r="C10" s="38">
        <v>1</v>
      </c>
      <c r="D10" s="38">
        <v>92</v>
      </c>
      <c r="E10" s="44" t="s">
        <v>140</v>
      </c>
      <c r="F10" s="38" t="s">
        <v>57</v>
      </c>
      <c r="G10" s="38" t="s">
        <v>49</v>
      </c>
      <c r="H10" s="38" t="s">
        <v>5</v>
      </c>
      <c r="I10" s="38" t="s">
        <v>20</v>
      </c>
      <c r="J10" s="38" t="s">
        <v>7</v>
      </c>
      <c r="K10" s="38" t="s">
        <v>125</v>
      </c>
      <c r="L10" s="38" t="s">
        <v>17</v>
      </c>
      <c r="M10" s="38">
        <v>9406</v>
      </c>
      <c r="N10" s="38">
        <v>9409</v>
      </c>
      <c r="O10" s="38">
        <v>17.66</v>
      </c>
      <c r="P10" s="38">
        <v>13960421</v>
      </c>
      <c r="Q10" s="38" t="s">
        <v>241</v>
      </c>
      <c r="R10" s="38" t="s">
        <v>242</v>
      </c>
      <c r="S10" s="38" t="s">
        <v>243</v>
      </c>
      <c r="T10" s="38"/>
      <c r="U10" s="38"/>
      <c r="V10" s="38" t="str">
        <f t="shared" si="0"/>
        <v/>
      </c>
      <c r="W10" s="38" t="str">
        <f t="shared" si="1"/>
        <v/>
      </c>
      <c r="X10" s="38" t="str">
        <f t="shared" si="2"/>
        <v/>
      </c>
      <c r="Y10" s="38" t="str">
        <f t="shared" si="3"/>
        <v/>
      </c>
      <c r="Z10" s="38">
        <f t="shared" si="4"/>
        <v>1</v>
      </c>
      <c r="AA10" s="37"/>
      <c r="AB10" s="39" t="e">
        <f t="shared" si="5"/>
        <v>#VALUE!</v>
      </c>
      <c r="AC10" s="37"/>
      <c r="AD10" s="37"/>
      <c r="AE10" s="37"/>
      <c r="AF10" s="37"/>
      <c r="AG10" s="37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</row>
    <row r="11" spans="1:16367" s="19" customFormat="1" ht="24.95" customHeight="1" x14ac:dyDescent="0.35">
      <c r="A11" s="38">
        <v>10</v>
      </c>
      <c r="B11" s="38" t="s">
        <v>14</v>
      </c>
      <c r="C11" s="38">
        <v>1</v>
      </c>
      <c r="D11" s="38">
        <v>92</v>
      </c>
      <c r="E11" s="44" t="s">
        <v>141</v>
      </c>
      <c r="F11" s="38" t="s">
        <v>41</v>
      </c>
      <c r="G11" s="38" t="s">
        <v>8</v>
      </c>
      <c r="H11" s="38" t="s">
        <v>4</v>
      </c>
      <c r="I11" s="38" t="s">
        <v>20</v>
      </c>
      <c r="J11" s="38" t="s">
        <v>7</v>
      </c>
      <c r="K11" s="38" t="s">
        <v>125</v>
      </c>
      <c r="L11" s="38" t="s">
        <v>17</v>
      </c>
      <c r="M11" s="38">
        <v>9406</v>
      </c>
      <c r="N11" s="38">
        <v>9409</v>
      </c>
      <c r="O11" s="38">
        <v>18.5</v>
      </c>
      <c r="P11" s="38">
        <v>13960324</v>
      </c>
      <c r="Q11" s="38" t="s">
        <v>236</v>
      </c>
      <c r="R11" s="38" t="s">
        <v>184</v>
      </c>
      <c r="S11" s="38" t="s">
        <v>191</v>
      </c>
      <c r="T11" s="38"/>
      <c r="U11" s="38"/>
      <c r="V11" s="38" t="str">
        <f t="shared" si="0"/>
        <v/>
      </c>
      <c r="W11" s="38" t="str">
        <f t="shared" si="1"/>
        <v/>
      </c>
      <c r="X11" s="38" t="str">
        <f t="shared" si="2"/>
        <v/>
      </c>
      <c r="Y11" s="38" t="str">
        <f t="shared" si="3"/>
        <v/>
      </c>
      <c r="Z11" s="38">
        <f t="shared" si="4"/>
        <v>1</v>
      </c>
      <c r="AA11" s="37"/>
      <c r="AB11" s="39" t="e">
        <f t="shared" si="5"/>
        <v>#VALUE!</v>
      </c>
      <c r="AC11" s="37"/>
      <c r="AD11" s="37"/>
      <c r="AE11" s="37"/>
      <c r="AF11" s="37"/>
      <c r="AG11" s="37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</row>
    <row r="12" spans="1:16367" s="19" customFormat="1" ht="24.95" customHeight="1" x14ac:dyDescent="0.35">
      <c r="A12" s="38">
        <v>11</v>
      </c>
      <c r="B12" s="38" t="s">
        <v>14</v>
      </c>
      <c r="C12" s="38">
        <v>1</v>
      </c>
      <c r="D12" s="38">
        <v>92</v>
      </c>
      <c r="E12" s="44" t="s">
        <v>145</v>
      </c>
      <c r="F12" s="38" t="s">
        <v>144</v>
      </c>
      <c r="G12" s="38" t="s">
        <v>70</v>
      </c>
      <c r="H12" s="38" t="s">
        <v>5</v>
      </c>
      <c r="I12" s="38" t="s">
        <v>20</v>
      </c>
      <c r="J12" s="38" t="s">
        <v>7</v>
      </c>
      <c r="K12" s="38" t="s">
        <v>125</v>
      </c>
      <c r="L12" s="38" t="s">
        <v>17</v>
      </c>
      <c r="M12" s="38">
        <v>9407</v>
      </c>
      <c r="N12" s="38">
        <v>9409</v>
      </c>
      <c r="O12" s="38">
        <v>18.45</v>
      </c>
      <c r="P12" s="38">
        <v>13960421</v>
      </c>
      <c r="Q12" s="38" t="s">
        <v>246</v>
      </c>
      <c r="R12" s="38" t="s">
        <v>240</v>
      </c>
      <c r="S12" s="38" t="s">
        <v>182</v>
      </c>
      <c r="T12" s="38"/>
      <c r="U12" s="38"/>
      <c r="V12" s="38" t="str">
        <f t="shared" si="0"/>
        <v/>
      </c>
      <c r="W12" s="38" t="str">
        <f t="shared" si="1"/>
        <v/>
      </c>
      <c r="X12" s="38" t="str">
        <f t="shared" si="2"/>
        <v/>
      </c>
      <c r="Y12" s="38" t="str">
        <f t="shared" si="3"/>
        <v/>
      </c>
      <c r="Z12" s="38">
        <f t="shared" si="4"/>
        <v>1</v>
      </c>
      <c r="AA12" s="37"/>
      <c r="AB12" s="39" t="e">
        <f t="shared" si="5"/>
        <v>#VALUE!</v>
      </c>
      <c r="AC12" s="37"/>
      <c r="AD12" s="37"/>
      <c r="AE12" s="37"/>
      <c r="AF12" s="37"/>
      <c r="AG12" s="37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3"/>
      <c r="XCN12" s="23"/>
      <c r="XCO12" s="23"/>
      <c r="XCP12" s="23"/>
      <c r="XCQ12" s="23"/>
      <c r="XCR12" s="23"/>
      <c r="XCS12" s="23"/>
      <c r="XCT12" s="23"/>
      <c r="XCU12" s="23"/>
      <c r="XCV12" s="23"/>
      <c r="XCW12" s="23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3"/>
      <c r="XDI12" s="23"/>
      <c r="XDJ12" s="23"/>
      <c r="XDK12" s="23"/>
      <c r="XDL12" s="23"/>
      <c r="XDM12" s="23"/>
      <c r="XDN12" s="23"/>
      <c r="XDO12" s="23"/>
      <c r="XDP12" s="23"/>
      <c r="XDQ12" s="23"/>
      <c r="XDR12" s="23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</row>
    <row r="13" spans="1:16367" s="19" customFormat="1" ht="24.95" customHeight="1" x14ac:dyDescent="0.35">
      <c r="A13" s="38">
        <v>12</v>
      </c>
      <c r="B13" s="38" t="s">
        <v>14</v>
      </c>
      <c r="C13" s="38">
        <v>1</v>
      </c>
      <c r="D13" s="38">
        <v>92</v>
      </c>
      <c r="E13" s="44" t="s">
        <v>142</v>
      </c>
      <c r="F13" s="38" t="s">
        <v>143</v>
      </c>
      <c r="G13" s="38" t="s">
        <v>49</v>
      </c>
      <c r="H13" s="38" t="s">
        <v>4</v>
      </c>
      <c r="I13" s="38" t="s">
        <v>20</v>
      </c>
      <c r="J13" s="38" t="s">
        <v>7</v>
      </c>
      <c r="K13" s="38" t="s">
        <v>125</v>
      </c>
      <c r="L13" s="38" t="s">
        <v>17</v>
      </c>
      <c r="M13" s="38">
        <v>9311</v>
      </c>
      <c r="N13" s="38">
        <v>9409</v>
      </c>
      <c r="O13" s="38">
        <v>17.619999999999997</v>
      </c>
      <c r="P13" s="38">
        <v>13960421</v>
      </c>
      <c r="Q13" s="38" t="s">
        <v>237</v>
      </c>
      <c r="R13" s="38" t="s">
        <v>238</v>
      </c>
      <c r="S13" s="38" t="s">
        <v>239</v>
      </c>
      <c r="T13" s="38"/>
      <c r="U13" s="38"/>
      <c r="V13" s="38" t="str">
        <f t="shared" si="0"/>
        <v/>
      </c>
      <c r="W13" s="38" t="str">
        <f t="shared" si="1"/>
        <v/>
      </c>
      <c r="X13" s="38" t="str">
        <f t="shared" si="2"/>
        <v/>
      </c>
      <c r="Y13" s="38" t="str">
        <f t="shared" si="3"/>
        <v/>
      </c>
      <c r="Z13" s="38">
        <f t="shared" si="4"/>
        <v>1</v>
      </c>
      <c r="AA13" s="37"/>
      <c r="AB13" s="39" t="e">
        <f t="shared" si="5"/>
        <v>#VALUE!</v>
      </c>
      <c r="AC13" s="37"/>
      <c r="AD13" s="37"/>
      <c r="AE13" s="37"/>
      <c r="AF13" s="37"/>
      <c r="AG13" s="37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  <c r="XEL13" s="23"/>
      <c r="XEM13" s="23"/>
    </row>
    <row r="14" spans="1:16367" s="20" customFormat="1" ht="24.95" customHeight="1" x14ac:dyDescent="0.35">
      <c r="A14" s="38">
        <v>13</v>
      </c>
      <c r="B14" s="38" t="s">
        <v>14</v>
      </c>
      <c r="C14" s="38">
        <v>2</v>
      </c>
      <c r="D14" s="38">
        <v>91</v>
      </c>
      <c r="E14" s="44" t="s">
        <v>77</v>
      </c>
      <c r="F14" s="38" t="s">
        <v>60</v>
      </c>
      <c r="G14" s="38" t="s">
        <v>38</v>
      </c>
      <c r="H14" s="38" t="s">
        <v>5</v>
      </c>
      <c r="I14" s="38" t="s">
        <v>20</v>
      </c>
      <c r="J14" s="38" t="s">
        <v>7</v>
      </c>
      <c r="K14" s="38" t="s">
        <v>29</v>
      </c>
      <c r="L14" s="38" t="s">
        <v>17</v>
      </c>
      <c r="M14" s="38"/>
      <c r="N14" s="38">
        <v>9409</v>
      </c>
      <c r="O14" s="38" t="s">
        <v>155</v>
      </c>
      <c r="P14" s="38" t="s">
        <v>160</v>
      </c>
      <c r="Q14" s="38" t="s">
        <v>256</v>
      </c>
      <c r="R14" s="38" t="s">
        <v>257</v>
      </c>
      <c r="S14" s="38" t="s">
        <v>258</v>
      </c>
      <c r="T14" s="38"/>
      <c r="U14" s="38"/>
      <c r="V14" s="38" t="str">
        <f t="shared" si="0"/>
        <v/>
      </c>
      <c r="W14" s="38" t="str">
        <f t="shared" si="1"/>
        <v/>
      </c>
      <c r="X14" s="38" t="str">
        <f t="shared" si="2"/>
        <v/>
      </c>
      <c r="Y14" s="38" t="str">
        <f t="shared" si="3"/>
        <v/>
      </c>
      <c r="Z14" s="38">
        <f t="shared" si="4"/>
        <v>1</v>
      </c>
      <c r="AA14" s="37"/>
      <c r="AB14" s="39" t="e">
        <f t="shared" si="5"/>
        <v>#VALUE!</v>
      </c>
      <c r="AC14" s="37"/>
      <c r="AD14" s="37"/>
      <c r="AE14" s="37"/>
      <c r="AF14" s="37"/>
      <c r="AG14" s="37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</row>
    <row r="15" spans="1:16367" s="20" customFormat="1" ht="24.95" customHeight="1" x14ac:dyDescent="0.35">
      <c r="A15" s="38">
        <v>14</v>
      </c>
      <c r="B15" s="38" t="s">
        <v>14</v>
      </c>
      <c r="C15" s="38">
        <v>1</v>
      </c>
      <c r="D15" s="38">
        <v>91</v>
      </c>
      <c r="E15" s="44" t="s">
        <v>137</v>
      </c>
      <c r="F15" s="38" t="s">
        <v>138</v>
      </c>
      <c r="G15" s="38" t="s">
        <v>139</v>
      </c>
      <c r="H15" s="38" t="s">
        <v>5</v>
      </c>
      <c r="I15" s="38" t="s">
        <v>20</v>
      </c>
      <c r="J15" s="38" t="s">
        <v>7</v>
      </c>
      <c r="K15" s="38" t="s">
        <v>29</v>
      </c>
      <c r="L15" s="38" t="s">
        <v>17</v>
      </c>
      <c r="M15" s="38"/>
      <c r="N15" s="38">
        <v>9309</v>
      </c>
      <c r="O15" s="38" t="s">
        <v>155</v>
      </c>
      <c r="P15" s="38" t="s">
        <v>160</v>
      </c>
      <c r="Q15" s="38"/>
      <c r="R15" s="38"/>
      <c r="S15" s="38"/>
      <c r="T15" s="38"/>
      <c r="U15" s="38"/>
      <c r="V15" s="38" t="str">
        <f t="shared" si="0"/>
        <v/>
      </c>
      <c r="W15" s="38" t="str">
        <f t="shared" si="1"/>
        <v/>
      </c>
      <c r="X15" s="38" t="str">
        <f t="shared" si="2"/>
        <v/>
      </c>
      <c r="Y15" s="38" t="str">
        <f t="shared" si="3"/>
        <v/>
      </c>
      <c r="Z15" s="38">
        <f t="shared" si="4"/>
        <v>1</v>
      </c>
      <c r="AA15" s="37"/>
      <c r="AB15" s="39" t="e">
        <f t="shared" si="5"/>
        <v>#VALUE!</v>
      </c>
      <c r="AC15" s="37"/>
      <c r="AD15" s="37"/>
      <c r="AE15" s="37"/>
      <c r="AF15" s="37"/>
      <c r="AG15" s="37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</row>
    <row r="16" spans="1:16367" s="21" customFormat="1" ht="24.95" customHeight="1" x14ac:dyDescent="0.35">
      <c r="A16" s="38">
        <v>15</v>
      </c>
      <c r="B16" s="38" t="s">
        <v>14</v>
      </c>
      <c r="C16" s="38">
        <v>1</v>
      </c>
      <c r="D16" s="38">
        <v>91</v>
      </c>
      <c r="E16" s="44" t="s">
        <v>62</v>
      </c>
      <c r="F16" s="38" t="s">
        <v>58</v>
      </c>
      <c r="G16" s="38" t="s">
        <v>131</v>
      </c>
      <c r="H16" s="38" t="s">
        <v>5</v>
      </c>
      <c r="I16" s="38" t="s">
        <v>20</v>
      </c>
      <c r="J16" s="38" t="s">
        <v>7</v>
      </c>
      <c r="K16" s="38" t="s">
        <v>29</v>
      </c>
      <c r="L16" s="38" t="s">
        <v>17</v>
      </c>
      <c r="M16" s="38"/>
      <c r="N16" s="38">
        <v>9309</v>
      </c>
      <c r="O16" s="38" t="s">
        <v>155</v>
      </c>
      <c r="P16" s="38">
        <v>13941219</v>
      </c>
      <c r="Q16" s="38" t="s">
        <v>193</v>
      </c>
      <c r="R16" s="38" t="s">
        <v>181</v>
      </c>
      <c r="S16" s="38" t="s">
        <v>192</v>
      </c>
      <c r="T16" s="38"/>
      <c r="U16" s="38"/>
      <c r="V16" s="38" t="str">
        <f t="shared" si="0"/>
        <v/>
      </c>
      <c r="W16" s="38" t="str">
        <f t="shared" si="1"/>
        <v/>
      </c>
      <c r="X16" s="38" t="str">
        <f t="shared" si="2"/>
        <v/>
      </c>
      <c r="Y16" s="38" t="str">
        <f t="shared" si="3"/>
        <v/>
      </c>
      <c r="Z16" s="38">
        <f t="shared" si="4"/>
        <v>1</v>
      </c>
      <c r="AA16" s="37"/>
      <c r="AB16" s="39" t="e">
        <f t="shared" si="5"/>
        <v>#VALUE!</v>
      </c>
      <c r="AC16" s="37"/>
      <c r="AD16" s="37"/>
      <c r="AE16" s="37"/>
      <c r="AF16" s="37"/>
      <c r="AG16" s="37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</row>
    <row r="17" spans="1:16367" s="22" customFormat="1" ht="24.95" customHeight="1" x14ac:dyDescent="0.35">
      <c r="A17" s="38">
        <v>16</v>
      </c>
      <c r="B17" s="38" t="s">
        <v>14</v>
      </c>
      <c r="C17" s="38">
        <v>1</v>
      </c>
      <c r="D17" s="38">
        <v>91</v>
      </c>
      <c r="E17" s="44" t="s">
        <v>135</v>
      </c>
      <c r="F17" s="38" t="s">
        <v>136</v>
      </c>
      <c r="G17" s="38" t="s">
        <v>8</v>
      </c>
      <c r="H17" s="38" t="s">
        <v>4</v>
      </c>
      <c r="I17" s="38" t="s">
        <v>20</v>
      </c>
      <c r="J17" s="38" t="s">
        <v>7</v>
      </c>
      <c r="K17" s="38" t="s">
        <v>29</v>
      </c>
      <c r="L17" s="38" t="s">
        <v>28</v>
      </c>
      <c r="M17" s="38"/>
      <c r="N17" s="38">
        <v>9309</v>
      </c>
      <c r="O17" s="38" t="s">
        <v>155</v>
      </c>
      <c r="P17" s="38">
        <v>13931220</v>
      </c>
      <c r="Q17" s="38" t="s">
        <v>187</v>
      </c>
      <c r="R17" s="38" t="s">
        <v>188</v>
      </c>
      <c r="S17" s="38" t="s">
        <v>189</v>
      </c>
      <c r="T17" s="38" t="s">
        <v>212</v>
      </c>
      <c r="U17" s="38">
        <v>13960121</v>
      </c>
      <c r="V17" s="38">
        <f t="shared" si="0"/>
        <v>96</v>
      </c>
      <c r="W17" s="38">
        <f t="shared" si="1"/>
        <v>1</v>
      </c>
      <c r="X17" s="38">
        <f t="shared" si="2"/>
        <v>21</v>
      </c>
      <c r="Y17" s="38">
        <f t="shared" si="3"/>
        <v>95</v>
      </c>
      <c r="Z17" s="38">
        <f t="shared" si="4"/>
        <v>2</v>
      </c>
      <c r="AA17" s="37"/>
      <c r="AB17" s="39">
        <f t="shared" si="5"/>
        <v>10</v>
      </c>
      <c r="AC17" s="37"/>
      <c r="AD17" s="37"/>
      <c r="AE17" s="37"/>
      <c r="AF17" s="37"/>
      <c r="AG17" s="37"/>
    </row>
    <row r="18" spans="1:16367" s="23" customFormat="1" ht="24.95" customHeight="1" x14ac:dyDescent="0.35">
      <c r="A18" s="38">
        <v>17</v>
      </c>
      <c r="B18" s="38" t="s">
        <v>14</v>
      </c>
      <c r="C18" s="38">
        <v>1</v>
      </c>
      <c r="D18" s="38">
        <v>90</v>
      </c>
      <c r="E18" s="44" t="s">
        <v>120</v>
      </c>
      <c r="F18" s="38" t="s">
        <v>121</v>
      </c>
      <c r="G18" s="38" t="s">
        <v>48</v>
      </c>
      <c r="H18" s="38" t="s">
        <v>4</v>
      </c>
      <c r="I18" s="38" t="s">
        <v>20</v>
      </c>
      <c r="J18" s="38" t="s">
        <v>7</v>
      </c>
      <c r="K18" s="38" t="s">
        <v>125</v>
      </c>
      <c r="L18" s="38" t="s">
        <v>17</v>
      </c>
      <c r="M18" s="38"/>
      <c r="N18" s="38">
        <v>9211</v>
      </c>
      <c r="O18" s="38" t="s">
        <v>155</v>
      </c>
      <c r="P18" s="38" t="s">
        <v>160</v>
      </c>
      <c r="Q18" s="38"/>
      <c r="R18" s="38"/>
      <c r="S18" s="38"/>
      <c r="T18" s="38"/>
      <c r="U18" s="38"/>
      <c r="V18" s="38" t="str">
        <f t="shared" si="0"/>
        <v/>
      </c>
      <c r="W18" s="38" t="str">
        <f t="shared" si="1"/>
        <v/>
      </c>
      <c r="X18" s="38" t="str">
        <f t="shared" si="2"/>
        <v/>
      </c>
      <c r="Y18" s="38" t="str">
        <f t="shared" si="3"/>
        <v/>
      </c>
      <c r="Z18" s="38">
        <f t="shared" si="4"/>
        <v>1</v>
      </c>
      <c r="AA18" s="37"/>
      <c r="AB18" s="39" t="e">
        <f t="shared" si="5"/>
        <v>#VALUE!</v>
      </c>
      <c r="AC18" s="37"/>
      <c r="AD18" s="37"/>
      <c r="AE18" s="37"/>
      <c r="AF18" s="37"/>
      <c r="AG18" s="37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</row>
    <row r="19" spans="1:16367" s="23" customFormat="1" ht="24.95" customHeight="1" x14ac:dyDescent="0.35">
      <c r="A19" s="38">
        <v>18</v>
      </c>
      <c r="B19" s="38" t="s">
        <v>14</v>
      </c>
      <c r="C19" s="38">
        <v>1</v>
      </c>
      <c r="D19" s="38">
        <v>90</v>
      </c>
      <c r="E19" s="44" t="s">
        <v>122</v>
      </c>
      <c r="F19" s="38" t="s">
        <v>67</v>
      </c>
      <c r="G19" s="38" t="s">
        <v>123</v>
      </c>
      <c r="H19" s="38" t="s">
        <v>4</v>
      </c>
      <c r="I19" s="38" t="s">
        <v>20</v>
      </c>
      <c r="J19" s="38" t="s">
        <v>7</v>
      </c>
      <c r="K19" s="38" t="s">
        <v>125</v>
      </c>
      <c r="L19" s="38" t="s">
        <v>28</v>
      </c>
      <c r="M19" s="38"/>
      <c r="N19" s="38">
        <v>9211</v>
      </c>
      <c r="O19" s="38" t="s">
        <v>155</v>
      </c>
      <c r="P19" s="38">
        <v>13930418</v>
      </c>
      <c r="Q19" s="38" t="s">
        <v>167</v>
      </c>
      <c r="R19" s="38" t="s">
        <v>168</v>
      </c>
      <c r="S19" s="38" t="s">
        <v>169</v>
      </c>
      <c r="T19" s="38" t="s">
        <v>217</v>
      </c>
      <c r="U19" s="38">
        <v>13950608</v>
      </c>
      <c r="V19" s="38">
        <f t="shared" si="0"/>
        <v>95</v>
      </c>
      <c r="W19" s="38">
        <f t="shared" si="1"/>
        <v>6</v>
      </c>
      <c r="X19" s="38">
        <f t="shared" si="2"/>
        <v>8</v>
      </c>
      <c r="Y19" s="38">
        <f t="shared" si="3"/>
        <v>94</v>
      </c>
      <c r="Z19" s="38">
        <f t="shared" si="4"/>
        <v>2</v>
      </c>
      <c r="AA19" s="37"/>
      <c r="AB19" s="39">
        <f t="shared" si="5"/>
        <v>10</v>
      </c>
      <c r="AC19" s="37"/>
      <c r="AD19" s="37"/>
      <c r="AE19" s="37"/>
      <c r="AF19" s="37"/>
      <c r="AG19" s="37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</row>
    <row r="20" spans="1:16367" s="23" customFormat="1" ht="24.95" customHeight="1" x14ac:dyDescent="0.35">
      <c r="A20" s="38">
        <v>19</v>
      </c>
      <c r="B20" s="38" t="s">
        <v>14</v>
      </c>
      <c r="C20" s="38">
        <v>1</v>
      </c>
      <c r="D20" s="38">
        <v>90</v>
      </c>
      <c r="E20" s="44" t="s">
        <v>124</v>
      </c>
      <c r="F20" s="38" t="s">
        <v>61</v>
      </c>
      <c r="G20" s="38" t="s">
        <v>39</v>
      </c>
      <c r="H20" s="38" t="s">
        <v>5</v>
      </c>
      <c r="I20" s="38" t="s">
        <v>20</v>
      </c>
      <c r="J20" s="38" t="s">
        <v>7</v>
      </c>
      <c r="K20" s="38" t="s">
        <v>125</v>
      </c>
      <c r="L20" s="38" t="s">
        <v>146</v>
      </c>
      <c r="M20" s="38"/>
      <c r="N20" s="38"/>
      <c r="O20" s="38" t="s">
        <v>153</v>
      </c>
      <c r="P20" s="38">
        <v>13960611</v>
      </c>
      <c r="Q20" s="38" t="s">
        <v>247</v>
      </c>
      <c r="R20" s="38" t="s">
        <v>248</v>
      </c>
      <c r="S20" s="38" t="s">
        <v>249</v>
      </c>
      <c r="T20" s="38"/>
      <c r="U20" s="38">
        <v>13940631</v>
      </c>
      <c r="V20" s="38">
        <f t="shared" si="0"/>
        <v>94</v>
      </c>
      <c r="W20" s="38">
        <f t="shared" si="1"/>
        <v>6</v>
      </c>
      <c r="X20" s="38">
        <f t="shared" si="2"/>
        <v>31</v>
      </c>
      <c r="Y20" s="38">
        <f t="shared" si="3"/>
        <v>93</v>
      </c>
      <c r="Z20" s="38">
        <f t="shared" si="4"/>
        <v>2</v>
      </c>
      <c r="AA20" s="37"/>
      <c r="AB20" s="39">
        <f t="shared" si="5"/>
        <v>8</v>
      </c>
      <c r="AC20" s="37"/>
      <c r="AD20" s="37"/>
      <c r="AE20" s="37"/>
      <c r="AF20" s="37"/>
      <c r="AG20" s="37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</row>
    <row r="21" spans="1:16367" s="22" customFormat="1" ht="24.95" customHeight="1" x14ac:dyDescent="0.35">
      <c r="A21" s="38">
        <v>20</v>
      </c>
      <c r="B21" s="38" t="s">
        <v>14</v>
      </c>
      <c r="C21" s="38">
        <v>1</v>
      </c>
      <c r="D21" s="38">
        <v>89</v>
      </c>
      <c r="E21" s="44" t="s">
        <v>115</v>
      </c>
      <c r="F21" s="38" t="s">
        <v>116</v>
      </c>
      <c r="G21" s="38" t="s">
        <v>36</v>
      </c>
      <c r="H21" s="38" t="s">
        <v>5</v>
      </c>
      <c r="I21" s="38" t="s">
        <v>20</v>
      </c>
      <c r="J21" s="38" t="s">
        <v>7</v>
      </c>
      <c r="K21" s="38" t="s">
        <v>83</v>
      </c>
      <c r="L21" s="38" t="s">
        <v>28</v>
      </c>
      <c r="M21" s="38"/>
      <c r="N21" s="38"/>
      <c r="O21" s="38" t="s">
        <v>155</v>
      </c>
      <c r="P21" s="38">
        <v>13930418</v>
      </c>
      <c r="Q21" s="38" t="s">
        <v>170</v>
      </c>
      <c r="R21" s="38" t="s">
        <v>171</v>
      </c>
      <c r="S21" s="38" t="s">
        <v>218</v>
      </c>
      <c r="T21" s="38" t="s">
        <v>219</v>
      </c>
      <c r="U21" s="38">
        <v>13950609</v>
      </c>
      <c r="V21" s="38">
        <f t="shared" ref="V21:V34" si="6">IF(U21="","",MOD(INT(U21/10000),100))</f>
        <v>95</v>
      </c>
      <c r="W21" s="38">
        <f t="shared" ref="W21:W34" si="7">IF(U21="","",MOD((U21-X21)/100,100))</f>
        <v>6</v>
      </c>
      <c r="X21" s="38">
        <f t="shared" ref="X21:X34" si="8">IF(U21="","",MOD(U21,100))</f>
        <v>9</v>
      </c>
      <c r="Y21" s="38">
        <f t="shared" ref="Y21:Y52" si="9">IF(W21&lt;=6,V21-1,V21)</f>
        <v>94</v>
      </c>
      <c r="Z21" s="38">
        <f t="shared" ref="Z21:Z52" si="10">IF(W21&lt;=6,2,1)</f>
        <v>2</v>
      </c>
      <c r="AA21" s="37"/>
      <c r="AB21" s="39">
        <f t="shared" ref="AB21:AB34" si="11">IF(Z21&gt;C21,(Y21-D21+1)*2,IF(Z21=C21,(Y21-D21)*2+1,(Y21-D21)*2))</f>
        <v>12</v>
      </c>
      <c r="AC21" s="37"/>
      <c r="AD21" s="37"/>
      <c r="AE21" s="37"/>
      <c r="AF21" s="37"/>
      <c r="AG21" s="37"/>
    </row>
    <row r="22" spans="1:16367" s="22" customFormat="1" ht="24.95" customHeight="1" x14ac:dyDescent="0.35">
      <c r="A22" s="38">
        <v>21</v>
      </c>
      <c r="B22" s="38" t="s">
        <v>14</v>
      </c>
      <c r="C22" s="38">
        <v>1</v>
      </c>
      <c r="D22" s="38">
        <v>89</v>
      </c>
      <c r="E22" s="44" t="s">
        <v>117</v>
      </c>
      <c r="F22" s="38" t="s">
        <v>75</v>
      </c>
      <c r="G22" s="38" t="s">
        <v>72</v>
      </c>
      <c r="H22" s="38" t="s">
        <v>4</v>
      </c>
      <c r="I22" s="38" t="s">
        <v>20</v>
      </c>
      <c r="J22" s="38" t="s">
        <v>7</v>
      </c>
      <c r="K22" s="38" t="s">
        <v>83</v>
      </c>
      <c r="L22" s="38" t="s">
        <v>28</v>
      </c>
      <c r="M22" s="38"/>
      <c r="N22" s="38">
        <v>908</v>
      </c>
      <c r="O22" s="38" t="s">
        <v>155</v>
      </c>
      <c r="P22" s="38">
        <v>13940806</v>
      </c>
      <c r="Q22" s="38" t="s">
        <v>190</v>
      </c>
      <c r="R22" s="38" t="s">
        <v>183</v>
      </c>
      <c r="S22" s="38" t="s">
        <v>191</v>
      </c>
      <c r="T22" s="38" t="s">
        <v>235</v>
      </c>
      <c r="U22" s="38">
        <v>13951130</v>
      </c>
      <c r="V22" s="38">
        <f t="shared" si="6"/>
        <v>95</v>
      </c>
      <c r="W22" s="38">
        <f t="shared" si="7"/>
        <v>11</v>
      </c>
      <c r="X22" s="38">
        <f t="shared" si="8"/>
        <v>30</v>
      </c>
      <c r="Y22" s="38">
        <f t="shared" si="9"/>
        <v>95</v>
      </c>
      <c r="Z22" s="38">
        <f t="shared" si="10"/>
        <v>1</v>
      </c>
      <c r="AA22" s="37"/>
      <c r="AB22" s="39">
        <f t="shared" si="11"/>
        <v>13</v>
      </c>
      <c r="AC22" s="37"/>
      <c r="AD22" s="37"/>
      <c r="AE22" s="37"/>
      <c r="AF22" s="37"/>
      <c r="AG22" s="37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</row>
    <row r="23" spans="1:16367" s="22" customFormat="1" ht="24.95" customHeight="1" x14ac:dyDescent="0.35">
      <c r="A23" s="38">
        <v>22</v>
      </c>
      <c r="B23" s="38" t="s">
        <v>14</v>
      </c>
      <c r="C23" s="38">
        <v>1</v>
      </c>
      <c r="D23" s="38">
        <v>89</v>
      </c>
      <c r="E23" s="44" t="s">
        <v>118</v>
      </c>
      <c r="F23" s="38" t="s">
        <v>55</v>
      </c>
      <c r="G23" s="38" t="s">
        <v>81</v>
      </c>
      <c r="H23" s="38" t="s">
        <v>5</v>
      </c>
      <c r="I23" s="38" t="s">
        <v>20</v>
      </c>
      <c r="J23" s="38" t="s">
        <v>7</v>
      </c>
      <c r="K23" s="38" t="s">
        <v>83</v>
      </c>
      <c r="L23" s="38" t="s">
        <v>28</v>
      </c>
      <c r="M23" s="38"/>
      <c r="N23" s="38"/>
      <c r="O23" s="38" t="s">
        <v>155</v>
      </c>
      <c r="P23" s="38">
        <v>13920717</v>
      </c>
      <c r="Q23" s="38" t="s">
        <v>178</v>
      </c>
      <c r="R23" s="38" t="s">
        <v>171</v>
      </c>
      <c r="S23" s="38" t="s">
        <v>179</v>
      </c>
      <c r="T23" s="38" t="s">
        <v>216</v>
      </c>
      <c r="U23" s="38">
        <v>13940809</v>
      </c>
      <c r="V23" s="38">
        <f t="shared" si="6"/>
        <v>94</v>
      </c>
      <c r="W23" s="38">
        <f t="shared" si="7"/>
        <v>8</v>
      </c>
      <c r="X23" s="38">
        <f t="shared" si="8"/>
        <v>9</v>
      </c>
      <c r="Y23" s="38">
        <f t="shared" si="9"/>
        <v>94</v>
      </c>
      <c r="Z23" s="38">
        <f t="shared" si="10"/>
        <v>1</v>
      </c>
      <c r="AA23" s="37"/>
      <c r="AB23" s="39">
        <f t="shared" si="11"/>
        <v>11</v>
      </c>
      <c r="AC23" s="37"/>
      <c r="AD23" s="37"/>
      <c r="AE23" s="37"/>
      <c r="AF23" s="37"/>
      <c r="AG23" s="37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</row>
    <row r="24" spans="1:16367" s="22" customFormat="1" ht="24.95" customHeight="1" x14ac:dyDescent="0.35">
      <c r="A24" s="38">
        <v>23</v>
      </c>
      <c r="B24" s="38" t="s">
        <v>14</v>
      </c>
      <c r="C24" s="38">
        <v>1</v>
      </c>
      <c r="D24" s="38">
        <v>89</v>
      </c>
      <c r="E24" s="44" t="s">
        <v>119</v>
      </c>
      <c r="F24" s="38" t="s">
        <v>78</v>
      </c>
      <c r="G24" s="38" t="s">
        <v>42</v>
      </c>
      <c r="H24" s="38" t="s">
        <v>4</v>
      </c>
      <c r="I24" s="38" t="s">
        <v>20</v>
      </c>
      <c r="J24" s="38" t="s">
        <v>7</v>
      </c>
      <c r="K24" s="38" t="s">
        <v>83</v>
      </c>
      <c r="L24" s="38" t="s">
        <v>17</v>
      </c>
      <c r="M24" s="38"/>
      <c r="N24" s="38">
        <v>9211</v>
      </c>
      <c r="O24" s="38" t="s">
        <v>155</v>
      </c>
      <c r="P24" s="38">
        <v>13960611</v>
      </c>
      <c r="Q24" s="38" t="s">
        <v>253</v>
      </c>
      <c r="R24" s="38" t="s">
        <v>254</v>
      </c>
      <c r="S24" s="38" t="s">
        <v>255</v>
      </c>
      <c r="T24" s="38"/>
      <c r="U24" s="38"/>
      <c r="V24" s="38" t="str">
        <f t="shared" si="6"/>
        <v/>
      </c>
      <c r="W24" s="38" t="str">
        <f t="shared" si="7"/>
        <v/>
      </c>
      <c r="X24" s="38" t="str">
        <f t="shared" si="8"/>
        <v/>
      </c>
      <c r="Y24" s="38" t="str">
        <f t="shared" si="9"/>
        <v/>
      </c>
      <c r="Z24" s="38">
        <f t="shared" si="10"/>
        <v>1</v>
      </c>
      <c r="AA24" s="37"/>
      <c r="AB24" s="39" t="e">
        <f t="shared" si="11"/>
        <v>#VALUE!</v>
      </c>
      <c r="AC24" s="37"/>
      <c r="AD24" s="37"/>
      <c r="AE24" s="37"/>
      <c r="AF24" s="37"/>
      <c r="AG24" s="37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</row>
    <row r="25" spans="1:16367" s="22" customFormat="1" ht="24.95" customHeight="1" x14ac:dyDescent="0.35">
      <c r="A25" s="38">
        <v>24</v>
      </c>
      <c r="B25" s="38" t="s">
        <v>14</v>
      </c>
      <c r="C25" s="38">
        <v>1</v>
      </c>
      <c r="D25" s="38">
        <v>87</v>
      </c>
      <c r="E25" s="44" t="s">
        <v>107</v>
      </c>
      <c r="F25" s="38" t="s">
        <v>54</v>
      </c>
      <c r="G25" s="38" t="s">
        <v>73</v>
      </c>
      <c r="H25" s="38" t="s">
        <v>4</v>
      </c>
      <c r="I25" s="38" t="s">
        <v>20</v>
      </c>
      <c r="J25" s="38" t="s">
        <v>7</v>
      </c>
      <c r="K25" s="38" t="s">
        <v>83</v>
      </c>
      <c r="L25" s="38" t="s">
        <v>28</v>
      </c>
      <c r="M25" s="38"/>
      <c r="N25" s="38"/>
      <c r="O25" s="38" t="s">
        <v>155</v>
      </c>
      <c r="P25" s="38">
        <v>13911210</v>
      </c>
      <c r="Q25" s="38" t="s">
        <v>172</v>
      </c>
      <c r="R25" s="38" t="s">
        <v>173</v>
      </c>
      <c r="S25" s="38" t="s">
        <v>174</v>
      </c>
      <c r="T25" s="38" t="s">
        <v>215</v>
      </c>
      <c r="U25" s="38">
        <v>13940326</v>
      </c>
      <c r="V25" s="38">
        <f t="shared" si="6"/>
        <v>94</v>
      </c>
      <c r="W25" s="38">
        <f t="shared" si="7"/>
        <v>3</v>
      </c>
      <c r="X25" s="38">
        <f t="shared" si="8"/>
        <v>26</v>
      </c>
      <c r="Y25" s="38">
        <f t="shared" si="9"/>
        <v>93</v>
      </c>
      <c r="Z25" s="38">
        <f t="shared" si="10"/>
        <v>2</v>
      </c>
      <c r="AA25" s="37"/>
      <c r="AB25" s="39">
        <f t="shared" si="11"/>
        <v>14</v>
      </c>
      <c r="AC25" s="37"/>
      <c r="AD25" s="37"/>
      <c r="AE25" s="37"/>
      <c r="AF25" s="37"/>
      <c r="AG25" s="37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</row>
    <row r="26" spans="1:16367" s="22" customFormat="1" ht="24.95" customHeight="1" x14ac:dyDescent="0.35">
      <c r="A26" s="38">
        <v>25</v>
      </c>
      <c r="B26" s="38" t="s">
        <v>14</v>
      </c>
      <c r="C26" s="38">
        <v>1</v>
      </c>
      <c r="D26" s="38">
        <v>87</v>
      </c>
      <c r="E26" s="44" t="s">
        <v>108</v>
      </c>
      <c r="F26" s="38" t="s">
        <v>109</v>
      </c>
      <c r="G26" s="38" t="s">
        <v>27</v>
      </c>
      <c r="H26" s="38" t="s">
        <v>4</v>
      </c>
      <c r="I26" s="38" t="s">
        <v>20</v>
      </c>
      <c r="J26" s="38" t="s">
        <v>7</v>
      </c>
      <c r="K26" s="38" t="s">
        <v>83</v>
      </c>
      <c r="L26" s="38" t="s">
        <v>28</v>
      </c>
      <c r="M26" s="38"/>
      <c r="N26" s="38"/>
      <c r="O26" s="38" t="s">
        <v>155</v>
      </c>
      <c r="P26" s="38">
        <v>13911210</v>
      </c>
      <c r="Q26" s="38" t="s">
        <v>175</v>
      </c>
      <c r="R26" s="38" t="s">
        <v>171</v>
      </c>
      <c r="S26" s="38" t="s">
        <v>176</v>
      </c>
      <c r="T26" s="38" t="s">
        <v>177</v>
      </c>
      <c r="U26" s="38">
        <v>13921018</v>
      </c>
      <c r="V26" s="38">
        <f t="shared" si="6"/>
        <v>92</v>
      </c>
      <c r="W26" s="38">
        <f t="shared" si="7"/>
        <v>10</v>
      </c>
      <c r="X26" s="38">
        <f t="shared" si="8"/>
        <v>18</v>
      </c>
      <c r="Y26" s="38">
        <f t="shared" si="9"/>
        <v>92</v>
      </c>
      <c r="Z26" s="38">
        <f t="shared" si="10"/>
        <v>1</v>
      </c>
      <c r="AA26" s="37"/>
      <c r="AB26" s="39">
        <f t="shared" si="11"/>
        <v>11</v>
      </c>
      <c r="AC26" s="37"/>
      <c r="AD26" s="37"/>
      <c r="AE26" s="37"/>
      <c r="AF26" s="37"/>
      <c r="AG26" s="37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</row>
    <row r="27" spans="1:16367" s="22" customFormat="1" ht="24.95" customHeight="1" x14ac:dyDescent="0.35">
      <c r="A27" s="38">
        <v>26</v>
      </c>
      <c r="B27" s="38" t="s">
        <v>14</v>
      </c>
      <c r="C27" s="38">
        <v>1</v>
      </c>
      <c r="D27" s="38">
        <v>87</v>
      </c>
      <c r="E27" s="44" t="s">
        <v>110</v>
      </c>
      <c r="F27" s="38" t="s">
        <v>111</v>
      </c>
      <c r="G27" s="38" t="s">
        <v>40</v>
      </c>
      <c r="H27" s="38" t="s">
        <v>4</v>
      </c>
      <c r="I27" s="38" t="s">
        <v>20</v>
      </c>
      <c r="J27" s="38" t="s">
        <v>7</v>
      </c>
      <c r="K27" s="38" t="s">
        <v>83</v>
      </c>
      <c r="L27" s="38" t="s">
        <v>28</v>
      </c>
      <c r="M27" s="38"/>
      <c r="N27" s="38"/>
      <c r="O27" s="38" t="s">
        <v>155</v>
      </c>
      <c r="P27" s="38"/>
      <c r="Q27" s="38" t="s">
        <v>208</v>
      </c>
      <c r="R27" s="38" t="s">
        <v>211</v>
      </c>
      <c r="S27" s="38" t="s">
        <v>209</v>
      </c>
      <c r="T27" s="38" t="s">
        <v>210</v>
      </c>
      <c r="U27" s="38">
        <v>13920609</v>
      </c>
      <c r="V27" s="38">
        <f t="shared" si="6"/>
        <v>92</v>
      </c>
      <c r="W27" s="38">
        <f t="shared" si="7"/>
        <v>6</v>
      </c>
      <c r="X27" s="38">
        <f t="shared" si="8"/>
        <v>9</v>
      </c>
      <c r="Y27" s="38">
        <f t="shared" si="9"/>
        <v>91</v>
      </c>
      <c r="Z27" s="38">
        <f t="shared" si="10"/>
        <v>2</v>
      </c>
      <c r="AA27" s="37"/>
      <c r="AB27" s="39">
        <f t="shared" si="11"/>
        <v>10</v>
      </c>
      <c r="AC27" s="37"/>
      <c r="AD27" s="37"/>
      <c r="AE27" s="37"/>
      <c r="AF27" s="37"/>
      <c r="AG27" s="37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</row>
    <row r="28" spans="1:16367" s="22" customFormat="1" ht="24.95" customHeight="1" x14ac:dyDescent="0.35">
      <c r="A28" s="38">
        <v>27</v>
      </c>
      <c r="B28" s="38" t="s">
        <v>14</v>
      </c>
      <c r="C28" s="38">
        <v>1</v>
      </c>
      <c r="D28" s="38">
        <v>87</v>
      </c>
      <c r="E28" s="44" t="s">
        <v>112</v>
      </c>
      <c r="F28" s="38" t="s">
        <v>113</v>
      </c>
      <c r="G28" s="38" t="s">
        <v>80</v>
      </c>
      <c r="H28" s="38" t="s">
        <v>4</v>
      </c>
      <c r="I28" s="38" t="s">
        <v>20</v>
      </c>
      <c r="J28" s="38" t="s">
        <v>7</v>
      </c>
      <c r="K28" s="38" t="s">
        <v>83</v>
      </c>
      <c r="L28" s="38" t="s">
        <v>28</v>
      </c>
      <c r="M28" s="38"/>
      <c r="N28" s="38"/>
      <c r="O28" s="38" t="s">
        <v>155</v>
      </c>
      <c r="P28" s="38">
        <v>13910712</v>
      </c>
      <c r="Q28" s="38" t="s">
        <v>180</v>
      </c>
      <c r="R28" s="38" t="s">
        <v>173</v>
      </c>
      <c r="S28" s="38" t="s">
        <v>191</v>
      </c>
      <c r="T28" s="38" t="s">
        <v>213</v>
      </c>
      <c r="U28" s="38">
        <v>13931216</v>
      </c>
      <c r="V28" s="38">
        <f t="shared" si="6"/>
        <v>93</v>
      </c>
      <c r="W28" s="38">
        <f t="shared" si="7"/>
        <v>12</v>
      </c>
      <c r="X28" s="38">
        <f t="shared" si="8"/>
        <v>16</v>
      </c>
      <c r="Y28" s="38">
        <f t="shared" si="9"/>
        <v>93</v>
      </c>
      <c r="Z28" s="38">
        <f t="shared" si="10"/>
        <v>1</v>
      </c>
      <c r="AA28" s="37"/>
      <c r="AB28" s="39">
        <f t="shared" si="11"/>
        <v>13</v>
      </c>
      <c r="AC28" s="37"/>
      <c r="AD28" s="37"/>
      <c r="AE28" s="37"/>
      <c r="AF28" s="37"/>
      <c r="AG28" s="3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</row>
    <row r="29" spans="1:16367" s="22" customFormat="1" ht="24.95" customHeight="1" x14ac:dyDescent="0.35">
      <c r="A29" s="38">
        <v>28</v>
      </c>
      <c r="B29" s="38" t="s">
        <v>14</v>
      </c>
      <c r="C29" s="38">
        <v>1</v>
      </c>
      <c r="D29" s="38">
        <v>87</v>
      </c>
      <c r="E29" s="44" t="s">
        <v>114</v>
      </c>
      <c r="F29" s="38" t="s">
        <v>106</v>
      </c>
      <c r="G29" s="38" t="s">
        <v>43</v>
      </c>
      <c r="H29" s="38" t="s">
        <v>5</v>
      </c>
      <c r="I29" s="38" t="s">
        <v>20</v>
      </c>
      <c r="J29" s="38" t="s">
        <v>7</v>
      </c>
      <c r="K29" s="38" t="s">
        <v>83</v>
      </c>
      <c r="L29" s="38" t="s">
        <v>28</v>
      </c>
      <c r="M29" s="38"/>
      <c r="N29" s="38"/>
      <c r="O29" s="38" t="s">
        <v>155</v>
      </c>
      <c r="P29" s="38">
        <v>13931108</v>
      </c>
      <c r="Q29" s="38" t="s">
        <v>185</v>
      </c>
      <c r="R29" s="38" t="s">
        <v>183</v>
      </c>
      <c r="S29" s="38" t="s">
        <v>186</v>
      </c>
      <c r="T29" s="38" t="s">
        <v>214</v>
      </c>
      <c r="U29" s="38">
        <v>13940320</v>
      </c>
      <c r="V29" s="38">
        <f t="shared" si="6"/>
        <v>94</v>
      </c>
      <c r="W29" s="38">
        <f t="shared" si="7"/>
        <v>3</v>
      </c>
      <c r="X29" s="38">
        <f t="shared" si="8"/>
        <v>20</v>
      </c>
      <c r="Y29" s="38">
        <f t="shared" si="9"/>
        <v>93</v>
      </c>
      <c r="Z29" s="38">
        <f t="shared" si="10"/>
        <v>2</v>
      </c>
      <c r="AA29" s="37"/>
      <c r="AB29" s="39">
        <f t="shared" si="11"/>
        <v>14</v>
      </c>
      <c r="AC29" s="37"/>
      <c r="AD29" s="37"/>
      <c r="AE29" s="37"/>
      <c r="AF29" s="37"/>
      <c r="AG29" s="3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</row>
    <row r="30" spans="1:16367" s="22" customFormat="1" ht="24.95" customHeight="1" x14ac:dyDescent="0.35">
      <c r="A30" s="38">
        <v>29</v>
      </c>
      <c r="B30" s="38" t="s">
        <v>14</v>
      </c>
      <c r="C30" s="38">
        <v>1</v>
      </c>
      <c r="D30" s="38">
        <v>85</v>
      </c>
      <c r="E30" s="44" t="s">
        <v>95</v>
      </c>
      <c r="F30" s="38" t="s">
        <v>96</v>
      </c>
      <c r="G30" s="38" t="s">
        <v>44</v>
      </c>
      <c r="H30" s="38" t="s">
        <v>5</v>
      </c>
      <c r="I30" s="38" t="s">
        <v>20</v>
      </c>
      <c r="J30" s="38" t="s">
        <v>7</v>
      </c>
      <c r="K30" s="38" t="s">
        <v>83</v>
      </c>
      <c r="L30" s="38" t="s">
        <v>28</v>
      </c>
      <c r="M30" s="38"/>
      <c r="N30" s="38"/>
      <c r="O30" s="38" t="s">
        <v>155</v>
      </c>
      <c r="P30" s="38"/>
      <c r="Q30" s="38" t="s">
        <v>197</v>
      </c>
      <c r="R30" s="38" t="s">
        <v>196</v>
      </c>
      <c r="S30" s="38" t="s">
        <v>194</v>
      </c>
      <c r="T30" s="38" t="s">
        <v>195</v>
      </c>
      <c r="U30" s="38">
        <v>13900523</v>
      </c>
      <c r="V30" s="38">
        <f t="shared" si="6"/>
        <v>90</v>
      </c>
      <c r="W30" s="38">
        <f t="shared" si="7"/>
        <v>5</v>
      </c>
      <c r="X30" s="38">
        <f t="shared" si="8"/>
        <v>23</v>
      </c>
      <c r="Y30" s="38">
        <f t="shared" si="9"/>
        <v>89</v>
      </c>
      <c r="Z30" s="38">
        <f t="shared" si="10"/>
        <v>2</v>
      </c>
      <c r="AA30" s="37"/>
      <c r="AB30" s="39">
        <f t="shared" si="11"/>
        <v>10</v>
      </c>
      <c r="AC30" s="37"/>
      <c r="AD30" s="37"/>
      <c r="AE30" s="37"/>
      <c r="AF30" s="37"/>
      <c r="AG30" s="37"/>
    </row>
    <row r="31" spans="1:16367" s="22" customFormat="1" ht="24.95" customHeight="1" x14ac:dyDescent="0.35">
      <c r="A31" s="38">
        <v>30</v>
      </c>
      <c r="B31" s="38" t="s">
        <v>14</v>
      </c>
      <c r="C31" s="38">
        <v>1</v>
      </c>
      <c r="D31" s="38">
        <v>85</v>
      </c>
      <c r="E31" s="44" t="s">
        <v>88</v>
      </c>
      <c r="F31" s="38" t="s">
        <v>97</v>
      </c>
      <c r="G31" s="38" t="s">
        <v>98</v>
      </c>
      <c r="H31" s="38" t="s">
        <v>4</v>
      </c>
      <c r="I31" s="38" t="s">
        <v>20</v>
      </c>
      <c r="J31" s="38" t="s">
        <v>7</v>
      </c>
      <c r="K31" s="38" t="s">
        <v>83</v>
      </c>
      <c r="L31" s="38" t="s">
        <v>28</v>
      </c>
      <c r="M31" s="38"/>
      <c r="N31" s="38"/>
      <c r="O31" s="38" t="s">
        <v>155</v>
      </c>
      <c r="P31" s="38"/>
      <c r="Q31" s="38" t="s">
        <v>198</v>
      </c>
      <c r="R31" s="38" t="s">
        <v>171</v>
      </c>
      <c r="S31" s="38" t="s">
        <v>199</v>
      </c>
      <c r="T31" s="38" t="s">
        <v>200</v>
      </c>
      <c r="U31" s="38">
        <v>13910301</v>
      </c>
      <c r="V31" s="38">
        <f t="shared" si="6"/>
        <v>91</v>
      </c>
      <c r="W31" s="38">
        <f t="shared" si="7"/>
        <v>3</v>
      </c>
      <c r="X31" s="38">
        <f t="shared" si="8"/>
        <v>1</v>
      </c>
      <c r="Y31" s="38">
        <f t="shared" si="9"/>
        <v>90</v>
      </c>
      <c r="Z31" s="38">
        <f t="shared" si="10"/>
        <v>2</v>
      </c>
      <c r="AA31" s="37"/>
      <c r="AB31" s="39">
        <f t="shared" si="11"/>
        <v>12</v>
      </c>
      <c r="AC31" s="37"/>
      <c r="AD31" s="37"/>
      <c r="AE31" s="37"/>
      <c r="AF31" s="37"/>
      <c r="AG31" s="37"/>
    </row>
    <row r="32" spans="1:16367" s="22" customFormat="1" ht="24.95" customHeight="1" x14ac:dyDescent="0.35">
      <c r="A32" s="38">
        <v>31</v>
      </c>
      <c r="B32" s="38" t="s">
        <v>14</v>
      </c>
      <c r="C32" s="38">
        <v>1</v>
      </c>
      <c r="D32" s="38">
        <v>85</v>
      </c>
      <c r="E32" s="44" t="s">
        <v>99</v>
      </c>
      <c r="F32" s="38" t="s">
        <v>100</v>
      </c>
      <c r="G32" s="38" t="s">
        <v>101</v>
      </c>
      <c r="H32" s="38" t="s">
        <v>4</v>
      </c>
      <c r="I32" s="38" t="s">
        <v>20</v>
      </c>
      <c r="J32" s="38" t="s">
        <v>7</v>
      </c>
      <c r="K32" s="38" t="s">
        <v>83</v>
      </c>
      <c r="L32" s="38" t="s">
        <v>28</v>
      </c>
      <c r="M32" s="38"/>
      <c r="N32" s="38"/>
      <c r="O32" s="38" t="s">
        <v>155</v>
      </c>
      <c r="P32" s="38"/>
      <c r="Q32" s="38" t="s">
        <v>201</v>
      </c>
      <c r="R32" s="38" t="s">
        <v>166</v>
      </c>
      <c r="S32" s="38" t="s">
        <v>202</v>
      </c>
      <c r="T32" s="38" t="s">
        <v>203</v>
      </c>
      <c r="U32" s="38">
        <v>13910411</v>
      </c>
      <c r="V32" s="38">
        <f t="shared" si="6"/>
        <v>91</v>
      </c>
      <c r="W32" s="38">
        <f t="shared" si="7"/>
        <v>4</v>
      </c>
      <c r="X32" s="38">
        <f t="shared" si="8"/>
        <v>11</v>
      </c>
      <c r="Y32" s="38">
        <f t="shared" si="9"/>
        <v>90</v>
      </c>
      <c r="Z32" s="38">
        <f t="shared" si="10"/>
        <v>2</v>
      </c>
      <c r="AA32" s="37"/>
      <c r="AB32" s="39">
        <f t="shared" si="11"/>
        <v>12</v>
      </c>
      <c r="AC32" s="37"/>
      <c r="AD32" s="37"/>
      <c r="AE32" s="37"/>
      <c r="AF32" s="37"/>
      <c r="AG32" s="37"/>
    </row>
    <row r="33" spans="1:33" s="22" customFormat="1" ht="24.95" customHeight="1" x14ac:dyDescent="0.35">
      <c r="A33" s="38">
        <v>32</v>
      </c>
      <c r="B33" s="38" t="s">
        <v>14</v>
      </c>
      <c r="C33" s="38">
        <v>1</v>
      </c>
      <c r="D33" s="38">
        <v>85</v>
      </c>
      <c r="E33" s="44" t="s">
        <v>102</v>
      </c>
      <c r="F33" s="38" t="s">
        <v>103</v>
      </c>
      <c r="G33" s="38" t="s">
        <v>89</v>
      </c>
      <c r="H33" s="38" t="s">
        <v>5</v>
      </c>
      <c r="I33" s="38" t="s">
        <v>20</v>
      </c>
      <c r="J33" s="38" t="s">
        <v>7</v>
      </c>
      <c r="K33" s="38" t="s">
        <v>83</v>
      </c>
      <c r="L33" s="38" t="s">
        <v>28</v>
      </c>
      <c r="M33" s="38"/>
      <c r="N33" s="38"/>
      <c r="O33" s="38" t="s">
        <v>155</v>
      </c>
      <c r="P33" s="38"/>
      <c r="Q33" s="38" t="s">
        <v>204</v>
      </c>
      <c r="R33" s="38" t="s">
        <v>207</v>
      </c>
      <c r="S33" s="38" t="s">
        <v>205</v>
      </c>
      <c r="T33" s="38" t="s">
        <v>206</v>
      </c>
      <c r="U33" s="38">
        <v>13910723</v>
      </c>
      <c r="V33" s="38">
        <f t="shared" si="6"/>
        <v>91</v>
      </c>
      <c r="W33" s="38">
        <f t="shared" si="7"/>
        <v>7</v>
      </c>
      <c r="X33" s="38">
        <f t="shared" si="8"/>
        <v>23</v>
      </c>
      <c r="Y33" s="38">
        <f t="shared" si="9"/>
        <v>91</v>
      </c>
      <c r="Z33" s="38">
        <f t="shared" si="10"/>
        <v>1</v>
      </c>
      <c r="AA33" s="37"/>
      <c r="AB33" s="39">
        <f t="shared" si="11"/>
        <v>13</v>
      </c>
      <c r="AC33" s="37"/>
      <c r="AD33" s="37"/>
      <c r="AE33" s="37"/>
      <c r="AF33" s="37"/>
      <c r="AG33" s="37"/>
    </row>
    <row r="34" spans="1:33" s="22" customFormat="1" ht="24.95" customHeight="1" x14ac:dyDescent="0.35">
      <c r="A34" s="38">
        <v>33</v>
      </c>
      <c r="B34" s="38" t="s">
        <v>14</v>
      </c>
      <c r="C34" s="38">
        <v>1</v>
      </c>
      <c r="D34" s="38">
        <v>85</v>
      </c>
      <c r="E34" s="44" t="s">
        <v>104</v>
      </c>
      <c r="F34" s="38" t="s">
        <v>105</v>
      </c>
      <c r="G34" s="38" t="s">
        <v>68</v>
      </c>
      <c r="H34" s="38" t="s">
        <v>4</v>
      </c>
      <c r="I34" s="38" t="s">
        <v>20</v>
      </c>
      <c r="J34" s="38" t="s">
        <v>7</v>
      </c>
      <c r="K34" s="38" t="s">
        <v>83</v>
      </c>
      <c r="L34" s="38" t="s">
        <v>22</v>
      </c>
      <c r="M34" s="38"/>
      <c r="N34" s="38"/>
      <c r="O34" s="38" t="s">
        <v>155</v>
      </c>
      <c r="P34" s="38"/>
      <c r="Q34" s="38"/>
      <c r="R34" s="38"/>
      <c r="S34" s="38"/>
      <c r="T34" s="38"/>
      <c r="U34" s="38">
        <v>13860631</v>
      </c>
      <c r="V34" s="38">
        <f t="shared" si="6"/>
        <v>86</v>
      </c>
      <c r="W34" s="38">
        <f t="shared" si="7"/>
        <v>6</v>
      </c>
      <c r="X34" s="38">
        <f t="shared" si="8"/>
        <v>31</v>
      </c>
      <c r="Y34" s="38">
        <f t="shared" si="9"/>
        <v>85</v>
      </c>
      <c r="Z34" s="38">
        <f t="shared" si="10"/>
        <v>2</v>
      </c>
      <c r="AA34" s="37"/>
      <c r="AB34" s="39">
        <f t="shared" si="11"/>
        <v>2</v>
      </c>
      <c r="AC34" s="37"/>
      <c r="AD34" s="37"/>
      <c r="AE34" s="37"/>
      <c r="AF34" s="37"/>
      <c r="AG34" s="37"/>
    </row>
    <row r="35" spans="1:33" s="22" customFormat="1" ht="24.95" customHeight="1" x14ac:dyDescent="0.35">
      <c r="A35" s="38">
        <v>34</v>
      </c>
      <c r="B35" s="38" t="s">
        <v>14</v>
      </c>
      <c r="C35" s="38">
        <v>1</v>
      </c>
      <c r="D35" s="38">
        <v>83</v>
      </c>
      <c r="E35" s="44" t="s">
        <v>90</v>
      </c>
      <c r="F35" s="38" t="s">
        <v>91</v>
      </c>
      <c r="G35" s="38" t="s">
        <v>71</v>
      </c>
      <c r="H35" s="38" t="s">
        <v>5</v>
      </c>
      <c r="I35" s="38" t="s">
        <v>20</v>
      </c>
      <c r="J35" s="38" t="s">
        <v>7</v>
      </c>
      <c r="K35" s="38" t="s">
        <v>83</v>
      </c>
      <c r="L35" s="38" t="s">
        <v>28</v>
      </c>
      <c r="M35" s="38"/>
      <c r="N35" s="38"/>
      <c r="O35" s="38" t="s">
        <v>155</v>
      </c>
      <c r="P35" s="38"/>
      <c r="Q35" s="38" t="s">
        <v>220</v>
      </c>
      <c r="R35" s="38" t="s">
        <v>183</v>
      </c>
      <c r="S35" s="38" t="s">
        <v>221</v>
      </c>
      <c r="T35" s="38" t="s">
        <v>222</v>
      </c>
      <c r="U35" s="38">
        <v>13881029</v>
      </c>
      <c r="V35" s="38" t="e">
        <f>IF(#REF!="","",MOD(INT(#REF!/10000),100))</f>
        <v>#REF!</v>
      </c>
      <c r="W35" s="38" t="e">
        <f>IF(#REF!="","",MOD((#REF!-X35)/100,100))</f>
        <v>#REF!</v>
      </c>
      <c r="X35" s="38" t="e">
        <f>IF(#REF!="","",MOD(#REF!,100))</f>
        <v>#REF!</v>
      </c>
      <c r="Y35" s="38" t="e">
        <f t="shared" si="9"/>
        <v>#REF!</v>
      </c>
      <c r="Z35" s="38" t="e">
        <f t="shared" si="10"/>
        <v>#REF!</v>
      </c>
      <c r="AA35" s="37"/>
      <c r="AB35" s="39" t="e">
        <f>IF(Z35&gt;#REF!,(Y35-#REF!+1)*2,IF(Z35=#REF!,(Y35-#REF!)*2+1,(Y35-#REF!)*2))</f>
        <v>#REF!</v>
      </c>
      <c r="AC35" s="37"/>
      <c r="AD35" s="37"/>
      <c r="AE35" s="37"/>
      <c r="AF35" s="37"/>
      <c r="AG35" s="37"/>
    </row>
    <row r="36" spans="1:33" s="22" customFormat="1" ht="24.95" customHeight="1" x14ac:dyDescent="0.35">
      <c r="A36" s="38">
        <v>35</v>
      </c>
      <c r="B36" s="38" t="s">
        <v>14</v>
      </c>
      <c r="C36" s="38">
        <v>1</v>
      </c>
      <c r="D36" s="38">
        <v>83</v>
      </c>
      <c r="E36" s="44" t="s">
        <v>92</v>
      </c>
      <c r="F36" s="38" t="s">
        <v>93</v>
      </c>
      <c r="G36" s="38" t="s">
        <v>26</v>
      </c>
      <c r="H36" s="38" t="s">
        <v>4</v>
      </c>
      <c r="I36" s="38" t="s">
        <v>20</v>
      </c>
      <c r="J36" s="38" t="s">
        <v>7</v>
      </c>
      <c r="K36" s="38" t="s">
        <v>83</v>
      </c>
      <c r="L36" s="38" t="s">
        <v>28</v>
      </c>
      <c r="M36" s="38"/>
      <c r="N36" s="38"/>
      <c r="O36" s="38" t="s">
        <v>155</v>
      </c>
      <c r="P36" s="38"/>
      <c r="Q36" s="38" t="s">
        <v>223</v>
      </c>
      <c r="R36" s="38" t="s">
        <v>224</v>
      </c>
      <c r="S36" s="38" t="s">
        <v>225</v>
      </c>
      <c r="T36" s="38" t="s">
        <v>226</v>
      </c>
      <c r="U36" s="38">
        <v>13890323</v>
      </c>
      <c r="V36" s="38" t="e">
        <f>IF(#REF!="","",MOD(INT(#REF!/10000),100))</f>
        <v>#REF!</v>
      </c>
      <c r="W36" s="38" t="e">
        <f>IF(#REF!="","",MOD((#REF!-X36)/100,100))</f>
        <v>#REF!</v>
      </c>
      <c r="X36" s="38" t="e">
        <f>IF(#REF!="","",MOD(#REF!,100))</f>
        <v>#REF!</v>
      </c>
      <c r="Y36" s="38" t="e">
        <f t="shared" si="9"/>
        <v>#REF!</v>
      </c>
      <c r="Z36" s="38" t="e">
        <f t="shared" si="10"/>
        <v>#REF!</v>
      </c>
      <c r="AA36" s="37"/>
      <c r="AB36" s="39" t="e">
        <f>IF(Z36&gt;#REF!,(Y36-#REF!+1)*2,IF(Z36=#REF!,(Y36-#REF!)*2+1,(Y36-#REF!)*2))</f>
        <v>#REF!</v>
      </c>
      <c r="AC36" s="37"/>
      <c r="AD36" s="37"/>
      <c r="AE36" s="37"/>
      <c r="AF36" s="37"/>
      <c r="AG36" s="37"/>
    </row>
    <row r="37" spans="1:33" s="22" customFormat="1" ht="24.95" customHeight="1" x14ac:dyDescent="0.35">
      <c r="A37" s="38">
        <v>36</v>
      </c>
      <c r="B37" s="38" t="s">
        <v>14</v>
      </c>
      <c r="C37" s="38">
        <v>1</v>
      </c>
      <c r="D37" s="38">
        <v>83</v>
      </c>
      <c r="E37" s="44" t="s">
        <v>94</v>
      </c>
      <c r="F37" s="38" t="s">
        <v>91</v>
      </c>
      <c r="G37" s="38" t="s">
        <v>37</v>
      </c>
      <c r="H37" s="38" t="s">
        <v>5</v>
      </c>
      <c r="I37" s="38" t="s">
        <v>20</v>
      </c>
      <c r="J37" s="38" t="s">
        <v>7</v>
      </c>
      <c r="K37" s="38" t="s">
        <v>83</v>
      </c>
      <c r="L37" s="38" t="s">
        <v>28</v>
      </c>
      <c r="M37" s="38"/>
      <c r="N37" s="38"/>
      <c r="O37" s="38" t="s">
        <v>155</v>
      </c>
      <c r="P37" s="38"/>
      <c r="Q37" s="38" t="s">
        <v>227</v>
      </c>
      <c r="R37" s="38" t="s">
        <v>228</v>
      </c>
      <c r="S37" s="38" t="s">
        <v>224</v>
      </c>
      <c r="T37" s="38" t="s">
        <v>225</v>
      </c>
      <c r="U37" s="38">
        <v>13880824</v>
      </c>
      <c r="V37" s="38" t="e">
        <f>IF(#REF!="","",MOD(INT(#REF!/10000),100))</f>
        <v>#REF!</v>
      </c>
      <c r="W37" s="38" t="e">
        <f>IF(#REF!="","",MOD((#REF!-X37)/100,100))</f>
        <v>#REF!</v>
      </c>
      <c r="X37" s="38" t="e">
        <f>IF(#REF!="","",MOD(#REF!,100))</f>
        <v>#REF!</v>
      </c>
      <c r="Y37" s="38" t="e">
        <f t="shared" si="9"/>
        <v>#REF!</v>
      </c>
      <c r="Z37" s="38" t="e">
        <f t="shared" si="10"/>
        <v>#REF!</v>
      </c>
      <c r="AA37" s="37"/>
      <c r="AB37" s="39" t="e">
        <f>IF(Z37&gt;#REF!,(Y37-#REF!+1)*2,IF(Z37=#REF!,(Y37-#REF!)*2+1,(Y37-#REF!)*2))</f>
        <v>#REF!</v>
      </c>
      <c r="AC37" s="37"/>
      <c r="AD37" s="37"/>
      <c r="AE37" s="37"/>
      <c r="AF37" s="37"/>
      <c r="AG37" s="37"/>
    </row>
    <row r="38" spans="1:33" s="22" customFormat="1" ht="24.95" customHeight="1" x14ac:dyDescent="0.35">
      <c r="A38" s="38">
        <v>37</v>
      </c>
      <c r="B38" s="38" t="s">
        <v>14</v>
      </c>
      <c r="C38" s="38">
        <v>2</v>
      </c>
      <c r="D38" s="38">
        <v>81</v>
      </c>
      <c r="E38" s="44" t="s">
        <v>84</v>
      </c>
      <c r="F38" s="38" t="s">
        <v>85</v>
      </c>
      <c r="G38" s="38" t="s">
        <v>74</v>
      </c>
      <c r="H38" s="38" t="s">
        <v>4</v>
      </c>
      <c r="I38" s="38" t="s">
        <v>20</v>
      </c>
      <c r="J38" s="38" t="s">
        <v>7</v>
      </c>
      <c r="K38" s="38" t="s">
        <v>83</v>
      </c>
      <c r="L38" s="38" t="s">
        <v>28</v>
      </c>
      <c r="M38" s="38"/>
      <c r="N38" s="38"/>
      <c r="O38" s="38" t="s">
        <v>155</v>
      </c>
      <c r="P38" s="38"/>
      <c r="Q38" s="38" t="s">
        <v>229</v>
      </c>
      <c r="R38" s="38" t="s">
        <v>183</v>
      </c>
      <c r="S38" s="38" t="s">
        <v>230</v>
      </c>
      <c r="T38" s="38" t="s">
        <v>231</v>
      </c>
      <c r="U38" s="38">
        <v>13881020</v>
      </c>
      <c r="V38" s="38" t="e">
        <f>IF(#REF!="","",MOD(INT(#REF!/10000),100))</f>
        <v>#REF!</v>
      </c>
      <c r="W38" s="38" t="e">
        <f>IF(#REF!="","",MOD((#REF!-X38)/100,100))</f>
        <v>#REF!</v>
      </c>
      <c r="X38" s="38" t="e">
        <f>IF(#REF!="","",MOD(#REF!,100))</f>
        <v>#REF!</v>
      </c>
      <c r="Y38" s="38" t="e">
        <f t="shared" si="9"/>
        <v>#REF!</v>
      </c>
      <c r="Z38" s="38" t="e">
        <f t="shared" si="10"/>
        <v>#REF!</v>
      </c>
      <c r="AA38" s="37"/>
      <c r="AB38" s="39" t="e">
        <f>IF(Z38&gt;#REF!,(Y38-#REF!+1)*2,IF(Z38=#REF!,(Y38-#REF!)*2+1,(Y38-#REF!)*2))</f>
        <v>#REF!</v>
      </c>
      <c r="AC38" s="37"/>
      <c r="AD38" s="37"/>
      <c r="AE38" s="37"/>
      <c r="AF38" s="37"/>
      <c r="AG38" s="37"/>
    </row>
    <row r="39" spans="1:33" s="22" customFormat="1" ht="24.95" customHeight="1" x14ac:dyDescent="0.35">
      <c r="A39" s="38">
        <v>38</v>
      </c>
      <c r="B39" s="38" t="s">
        <v>14</v>
      </c>
      <c r="C39" s="38">
        <v>2</v>
      </c>
      <c r="D39" s="38">
        <v>81</v>
      </c>
      <c r="E39" s="44" t="s">
        <v>86</v>
      </c>
      <c r="F39" s="38" t="s">
        <v>87</v>
      </c>
      <c r="G39" s="38" t="s">
        <v>76</v>
      </c>
      <c r="H39" s="38" t="s">
        <v>5</v>
      </c>
      <c r="I39" s="38" t="s">
        <v>20</v>
      </c>
      <c r="J39" s="38" t="s">
        <v>7</v>
      </c>
      <c r="K39" s="38" t="s">
        <v>83</v>
      </c>
      <c r="L39" s="38" t="s">
        <v>28</v>
      </c>
      <c r="M39" s="38"/>
      <c r="N39" s="38"/>
      <c r="O39" s="38" t="s">
        <v>155</v>
      </c>
      <c r="P39" s="38"/>
      <c r="Q39" s="38" t="s">
        <v>232</v>
      </c>
      <c r="R39" s="38" t="s">
        <v>182</v>
      </c>
      <c r="S39" s="38" t="s">
        <v>233</v>
      </c>
      <c r="T39" s="38" t="s">
        <v>234</v>
      </c>
      <c r="U39" s="38">
        <v>13871120</v>
      </c>
      <c r="V39" s="38" t="e">
        <f>IF(#REF!="","",MOD(INT(#REF!/10000),100))</f>
        <v>#REF!</v>
      </c>
      <c r="W39" s="38" t="e">
        <f>IF(#REF!="","",MOD((#REF!-X39)/100,100))</f>
        <v>#REF!</v>
      </c>
      <c r="X39" s="38" t="e">
        <f>IF(#REF!="","",MOD(#REF!,100))</f>
        <v>#REF!</v>
      </c>
      <c r="Y39" s="38" t="e">
        <f t="shared" si="9"/>
        <v>#REF!</v>
      </c>
      <c r="Z39" s="38" t="e">
        <f t="shared" si="10"/>
        <v>#REF!</v>
      </c>
      <c r="AA39" s="37"/>
      <c r="AB39" s="39" t="e">
        <f>IF(Z39&gt;#REF!,(Y39-#REF!+1)*2,IF(Z39=#REF!,(Y39-#REF!)*2+1,(Y39-#REF!)*2))</f>
        <v>#REF!</v>
      </c>
      <c r="AC39" s="37"/>
      <c r="AD39" s="37"/>
      <c r="AE39" s="37"/>
      <c r="AF39" s="37"/>
      <c r="AG39" s="37"/>
    </row>
    <row r="40" spans="1:33" s="22" customFormat="1" ht="24.95" customHeight="1" x14ac:dyDescent="0.35">
      <c r="A40" s="45"/>
      <c r="B40" s="45"/>
      <c r="C40" s="45"/>
      <c r="D40" s="45"/>
      <c r="E40" s="33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33"/>
      <c r="Q40" s="33"/>
      <c r="R40" s="33"/>
      <c r="S40" s="33"/>
      <c r="T40" s="33"/>
      <c r="U40" s="45"/>
      <c r="V40" s="38" t="e">
        <f>IF(#REF!="","",MOD(INT(#REF!/10000),100))</f>
        <v>#REF!</v>
      </c>
      <c r="W40" s="38" t="e">
        <f>IF(#REF!="","",MOD((#REF!-X40)/100,100))</f>
        <v>#REF!</v>
      </c>
      <c r="X40" s="38" t="e">
        <f>IF(#REF!="","",MOD(#REF!,100))</f>
        <v>#REF!</v>
      </c>
      <c r="Y40" s="38" t="e">
        <f t="shared" si="9"/>
        <v>#REF!</v>
      </c>
      <c r="Z40" s="38" t="e">
        <f t="shared" si="10"/>
        <v>#REF!</v>
      </c>
      <c r="AA40" s="37"/>
      <c r="AB40" s="39" t="e">
        <f>IF(Z40&gt;#REF!,(Y40-#REF!+1)*2,IF(Z40=#REF!,(Y40-#REF!)*2+1,(Y40-#REF!)*2))</f>
        <v>#REF!</v>
      </c>
      <c r="AC40" s="37"/>
      <c r="AD40" s="37"/>
      <c r="AE40" s="37"/>
      <c r="AF40" s="37"/>
      <c r="AG40" s="37"/>
    </row>
    <row r="41" spans="1:33" s="22" customFormat="1" ht="24.95" customHeight="1" x14ac:dyDescent="0.35">
      <c r="A41" s="45"/>
      <c r="B41" s="45"/>
      <c r="C41" s="45"/>
      <c r="D41" s="45"/>
      <c r="E41" s="33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33"/>
      <c r="Q41" s="33"/>
      <c r="R41" s="33"/>
      <c r="S41" s="33"/>
      <c r="T41" s="33"/>
      <c r="U41" s="45"/>
      <c r="V41" s="38" t="e">
        <f>IF(#REF!="","",MOD(INT(#REF!/10000),100))</f>
        <v>#REF!</v>
      </c>
      <c r="W41" s="38" t="e">
        <f>IF(#REF!="","",MOD((#REF!-X41)/100,100))</f>
        <v>#REF!</v>
      </c>
      <c r="X41" s="38" t="e">
        <f>IF(#REF!="","",MOD(#REF!,100))</f>
        <v>#REF!</v>
      </c>
      <c r="Y41" s="38" t="e">
        <f t="shared" si="9"/>
        <v>#REF!</v>
      </c>
      <c r="Z41" s="38" t="e">
        <f t="shared" si="10"/>
        <v>#REF!</v>
      </c>
      <c r="AA41" s="37"/>
      <c r="AB41" s="39" t="e">
        <f>IF(Z41&gt;#REF!,(Y41-#REF!+1)*2,IF(Z41=#REF!,(Y41-#REF!)*2+1,(Y41-#REF!)*2))</f>
        <v>#REF!</v>
      </c>
      <c r="AC41" s="37"/>
      <c r="AD41" s="37"/>
      <c r="AE41" s="37"/>
      <c r="AF41" s="37"/>
      <c r="AG41" s="37"/>
    </row>
    <row r="42" spans="1:33" s="22" customFormat="1" ht="24.95" customHeight="1" x14ac:dyDescent="0.35">
      <c r="A42" s="45"/>
      <c r="B42" s="45"/>
      <c r="C42" s="45"/>
      <c r="D42" s="45"/>
      <c r="E42" s="33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33"/>
      <c r="Q42" s="33"/>
      <c r="R42" s="33"/>
      <c r="S42" s="33"/>
      <c r="T42" s="33"/>
      <c r="U42" s="45"/>
      <c r="V42" s="38" t="e">
        <f>IF(#REF!="","",MOD(INT(#REF!/10000),100))</f>
        <v>#REF!</v>
      </c>
      <c r="W42" s="38" t="e">
        <f>IF(#REF!="","",MOD((#REF!-X42)/100,100))</f>
        <v>#REF!</v>
      </c>
      <c r="X42" s="38" t="e">
        <f>IF(#REF!="","",MOD(#REF!,100))</f>
        <v>#REF!</v>
      </c>
      <c r="Y42" s="38" t="e">
        <f t="shared" si="9"/>
        <v>#REF!</v>
      </c>
      <c r="Z42" s="38" t="e">
        <f t="shared" si="10"/>
        <v>#REF!</v>
      </c>
      <c r="AA42" s="37"/>
      <c r="AB42" s="39" t="e">
        <f>IF(Z42&gt;#REF!,(Y42-#REF!+1)*2,IF(Z42=#REF!,(Y42-#REF!)*2+1,(Y42-#REF!)*2))</f>
        <v>#REF!</v>
      </c>
      <c r="AC42" s="37"/>
      <c r="AD42" s="37"/>
      <c r="AE42" s="37"/>
      <c r="AF42" s="37"/>
      <c r="AG42" s="37"/>
    </row>
    <row r="43" spans="1:33" s="22" customFormat="1" ht="24.95" customHeight="1" x14ac:dyDescent="0.35">
      <c r="A43" s="45"/>
      <c r="B43" s="45"/>
      <c r="C43" s="45"/>
      <c r="D43" s="45"/>
      <c r="E43" s="33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33"/>
      <c r="Q43" s="33"/>
      <c r="R43" s="33"/>
      <c r="S43" s="33"/>
      <c r="T43" s="33"/>
      <c r="U43" s="45"/>
      <c r="V43" s="38" t="e">
        <f>IF(#REF!="","",MOD(INT(#REF!/10000),100))</f>
        <v>#REF!</v>
      </c>
      <c r="W43" s="38" t="e">
        <f>IF(#REF!="","",MOD((#REF!-X43)/100,100))</f>
        <v>#REF!</v>
      </c>
      <c r="X43" s="38" t="e">
        <f>IF(#REF!="","",MOD(#REF!,100))</f>
        <v>#REF!</v>
      </c>
      <c r="Y43" s="38" t="e">
        <f t="shared" si="9"/>
        <v>#REF!</v>
      </c>
      <c r="Z43" s="38" t="e">
        <f t="shared" si="10"/>
        <v>#REF!</v>
      </c>
      <c r="AA43" s="37"/>
      <c r="AB43" s="39" t="e">
        <f>IF(Z43&gt;#REF!,(Y43-#REF!+1)*2,IF(Z43=#REF!,(Y43-#REF!)*2+1,(Y43-#REF!)*2))</f>
        <v>#REF!</v>
      </c>
      <c r="AC43" s="37"/>
      <c r="AD43" s="37"/>
      <c r="AE43" s="37"/>
      <c r="AF43" s="37"/>
      <c r="AG43" s="37"/>
    </row>
    <row r="44" spans="1:33" s="22" customFormat="1" ht="24.95" customHeight="1" x14ac:dyDescent="0.35">
      <c r="A44" s="45"/>
      <c r="B44" s="45"/>
      <c r="C44" s="45"/>
      <c r="D44" s="45"/>
      <c r="E44" s="33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33"/>
      <c r="Q44" s="33"/>
      <c r="R44" s="33"/>
      <c r="S44" s="33"/>
      <c r="T44" s="33"/>
      <c r="U44" s="45"/>
      <c r="V44" s="38" t="e">
        <f>IF(#REF!="","",MOD(INT(#REF!/10000),100))</f>
        <v>#REF!</v>
      </c>
      <c r="W44" s="38" t="e">
        <f>IF(#REF!="","",MOD((#REF!-X44)/100,100))</f>
        <v>#REF!</v>
      </c>
      <c r="X44" s="38" t="e">
        <f>IF(#REF!="","",MOD(#REF!,100))</f>
        <v>#REF!</v>
      </c>
      <c r="Y44" s="38" t="e">
        <f t="shared" si="9"/>
        <v>#REF!</v>
      </c>
      <c r="Z44" s="38" t="e">
        <f t="shared" si="10"/>
        <v>#REF!</v>
      </c>
      <c r="AA44" s="37"/>
      <c r="AB44" s="39" t="e">
        <f>IF(Z44&gt;#REF!,(Y44-#REF!+1)*2,IF(Z44=#REF!,(Y44-#REF!)*2+1,(Y44-#REF!)*2))</f>
        <v>#REF!</v>
      </c>
      <c r="AC44" s="37"/>
      <c r="AD44" s="37"/>
      <c r="AE44" s="37"/>
      <c r="AF44" s="37"/>
      <c r="AG44" s="37"/>
    </row>
    <row r="45" spans="1:33" s="22" customFormat="1" ht="24.95" customHeight="1" x14ac:dyDescent="0.35">
      <c r="A45" s="45"/>
      <c r="B45" s="45"/>
      <c r="C45" s="45"/>
      <c r="D45" s="45"/>
      <c r="E45" s="33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33"/>
      <c r="Q45" s="33"/>
      <c r="R45" s="33"/>
      <c r="S45" s="33"/>
      <c r="T45" s="33"/>
      <c r="U45" s="45"/>
      <c r="V45" s="38" t="e">
        <f>IF(#REF!="","",MOD(INT(#REF!/10000),100))</f>
        <v>#REF!</v>
      </c>
      <c r="W45" s="38" t="e">
        <f>IF(#REF!="","",MOD((#REF!-X45)/100,100))</f>
        <v>#REF!</v>
      </c>
      <c r="X45" s="38" t="e">
        <f>IF(#REF!="","",MOD(#REF!,100))</f>
        <v>#REF!</v>
      </c>
      <c r="Y45" s="38" t="e">
        <f t="shared" si="9"/>
        <v>#REF!</v>
      </c>
      <c r="Z45" s="38" t="e">
        <f t="shared" si="10"/>
        <v>#REF!</v>
      </c>
      <c r="AA45" s="37"/>
      <c r="AB45" s="39" t="e">
        <f>IF(Z45&gt;#REF!,(Y45-#REF!+1)*2,IF(Z45=#REF!,(Y45-#REF!)*2+1,(Y45-#REF!)*2))</f>
        <v>#REF!</v>
      </c>
      <c r="AC45" s="37"/>
      <c r="AD45" s="37"/>
      <c r="AE45" s="37"/>
      <c r="AF45" s="37"/>
      <c r="AG45" s="37"/>
    </row>
    <row r="46" spans="1:33" s="22" customFormat="1" ht="24.95" customHeight="1" x14ac:dyDescent="0.35">
      <c r="A46" s="45"/>
      <c r="B46" s="45"/>
      <c r="C46" s="45"/>
      <c r="D46" s="45"/>
      <c r="E46" s="33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33"/>
      <c r="Q46" s="33"/>
      <c r="R46" s="33"/>
      <c r="S46" s="33"/>
      <c r="T46" s="33"/>
      <c r="U46" s="45"/>
      <c r="V46" s="38" t="e">
        <f>IF(#REF!="","",MOD(INT(#REF!/10000),100))</f>
        <v>#REF!</v>
      </c>
      <c r="W46" s="38" t="e">
        <f>IF(#REF!="","",MOD((#REF!-X46)/100,100))</f>
        <v>#REF!</v>
      </c>
      <c r="X46" s="38" t="e">
        <f>IF(#REF!="","",MOD(#REF!,100))</f>
        <v>#REF!</v>
      </c>
      <c r="Y46" s="38" t="e">
        <f t="shared" si="9"/>
        <v>#REF!</v>
      </c>
      <c r="Z46" s="38" t="e">
        <f t="shared" si="10"/>
        <v>#REF!</v>
      </c>
      <c r="AA46" s="37"/>
      <c r="AB46" s="39" t="e">
        <f>IF(Z46&gt;#REF!,(Y46-#REF!+1)*2,IF(Z46=#REF!,(Y46-#REF!)*2+1,(Y46-#REF!)*2))</f>
        <v>#REF!</v>
      </c>
      <c r="AC46" s="37"/>
      <c r="AD46" s="37"/>
      <c r="AE46" s="37"/>
      <c r="AF46" s="37"/>
      <c r="AG46" s="37"/>
    </row>
    <row r="47" spans="1:33" s="22" customFormat="1" ht="24.95" customHeight="1" x14ac:dyDescent="0.35">
      <c r="A47" s="45"/>
      <c r="B47" s="45"/>
      <c r="C47" s="45"/>
      <c r="D47" s="45"/>
      <c r="E47" s="33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33"/>
      <c r="Q47" s="33"/>
      <c r="R47" s="33"/>
      <c r="S47" s="33"/>
      <c r="T47" s="33"/>
      <c r="U47" s="45"/>
      <c r="V47" s="38" t="e">
        <f>IF(#REF!="","",MOD(INT(#REF!/10000),100))</f>
        <v>#REF!</v>
      </c>
      <c r="W47" s="38" t="e">
        <f>IF(#REF!="","",MOD((#REF!-X47)/100,100))</f>
        <v>#REF!</v>
      </c>
      <c r="X47" s="38" t="e">
        <f>IF(#REF!="","",MOD(#REF!,100))</f>
        <v>#REF!</v>
      </c>
      <c r="Y47" s="38" t="e">
        <f t="shared" si="9"/>
        <v>#REF!</v>
      </c>
      <c r="Z47" s="38" t="e">
        <f t="shared" si="10"/>
        <v>#REF!</v>
      </c>
      <c r="AA47" s="37"/>
      <c r="AB47" s="39" t="e">
        <f>IF(Z47&gt;#REF!,(Y47-#REF!+1)*2,IF(Z47=#REF!,(Y47-#REF!)*2+1,(Y47-#REF!)*2))</f>
        <v>#REF!</v>
      </c>
      <c r="AC47" s="37"/>
      <c r="AD47" s="37"/>
      <c r="AE47" s="37"/>
      <c r="AF47" s="37"/>
      <c r="AG47" s="37"/>
    </row>
    <row r="48" spans="1:33" s="22" customFormat="1" ht="24.95" customHeight="1" x14ac:dyDescent="0.35">
      <c r="A48" s="45"/>
      <c r="B48" s="45"/>
      <c r="C48" s="45"/>
      <c r="D48" s="45"/>
      <c r="E48" s="33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33"/>
      <c r="Q48" s="33"/>
      <c r="R48" s="33"/>
      <c r="S48" s="33"/>
      <c r="T48" s="33"/>
      <c r="U48" s="45"/>
      <c r="V48" s="38" t="e">
        <f>IF(#REF!="","",MOD(INT(#REF!/10000),100))</f>
        <v>#REF!</v>
      </c>
      <c r="W48" s="38" t="e">
        <f>IF(#REF!="","",MOD((#REF!-X48)/100,100))</f>
        <v>#REF!</v>
      </c>
      <c r="X48" s="38" t="e">
        <f>IF(#REF!="","",MOD(#REF!,100))</f>
        <v>#REF!</v>
      </c>
      <c r="Y48" s="38" t="e">
        <f t="shared" si="9"/>
        <v>#REF!</v>
      </c>
      <c r="Z48" s="38" t="e">
        <f t="shared" si="10"/>
        <v>#REF!</v>
      </c>
      <c r="AA48" s="37"/>
      <c r="AB48" s="39" t="e">
        <f>IF(Z48&gt;#REF!,(Y48-#REF!+1)*2,IF(Z48=#REF!,(Y48-#REF!)*2+1,(Y48-#REF!)*2))</f>
        <v>#REF!</v>
      </c>
      <c r="AC48" s="37"/>
      <c r="AD48" s="37"/>
      <c r="AE48" s="37"/>
      <c r="AF48" s="37"/>
      <c r="AG48" s="37"/>
    </row>
    <row r="49" spans="1:33 16344:16353" s="22" customFormat="1" ht="24.95" customHeight="1" x14ac:dyDescent="0.35">
      <c r="A49" s="45"/>
      <c r="B49" s="45"/>
      <c r="C49" s="45"/>
      <c r="D49" s="45"/>
      <c r="E49" s="33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33"/>
      <c r="Q49" s="33"/>
      <c r="R49" s="33"/>
      <c r="S49" s="33"/>
      <c r="T49" s="33"/>
      <c r="U49" s="45"/>
      <c r="V49" s="38">
        <f>IF(U35="","",MOD(INT(U35/10000),100))</f>
        <v>88</v>
      </c>
      <c r="W49" s="38">
        <f>IF(U35="","",MOD((U35-X49)/100,100))</f>
        <v>10</v>
      </c>
      <c r="X49" s="38">
        <f>IF(U35="","",MOD(U35,100))</f>
        <v>29</v>
      </c>
      <c r="Y49" s="38">
        <f t="shared" si="9"/>
        <v>88</v>
      </c>
      <c r="Z49" s="38">
        <f t="shared" si="10"/>
        <v>1</v>
      </c>
      <c r="AA49" s="37"/>
      <c r="AB49" s="39">
        <f>IF(Z49&gt;C35,(Y49-D35+1)*2,IF(Z49=C35,(Y49-D35)*2+1,(Y49-D35)*2))</f>
        <v>11</v>
      </c>
      <c r="AC49" s="37"/>
      <c r="AD49" s="37"/>
      <c r="AE49" s="37"/>
      <c r="AF49" s="37"/>
      <c r="AG49" s="37"/>
    </row>
    <row r="50" spans="1:33 16344:16353" s="22" customFormat="1" ht="24.95" customHeight="1" x14ac:dyDescent="0.35">
      <c r="A50" s="45"/>
      <c r="B50" s="45"/>
      <c r="C50" s="45"/>
      <c r="D50" s="45"/>
      <c r="E50" s="33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33"/>
      <c r="Q50" s="33"/>
      <c r="R50" s="33"/>
      <c r="S50" s="33"/>
      <c r="T50" s="33"/>
      <c r="U50" s="45"/>
      <c r="V50" s="38">
        <f>IF(U36="","",MOD(INT(U36/10000),100))</f>
        <v>89</v>
      </c>
      <c r="W50" s="38">
        <f>IF(U36="","",MOD((U36-X50)/100,100))</f>
        <v>3</v>
      </c>
      <c r="X50" s="38">
        <f>IF(U36="","",MOD(U36,100))</f>
        <v>23</v>
      </c>
      <c r="Y50" s="38">
        <f t="shared" si="9"/>
        <v>88</v>
      </c>
      <c r="Z50" s="38">
        <f t="shared" si="10"/>
        <v>2</v>
      </c>
      <c r="AA50" s="37"/>
      <c r="AB50" s="39">
        <f>IF(Z50&gt;C36,(Y50-D36+1)*2,IF(Z50=C36,(Y50-D36)*2+1,(Y50-D36)*2))</f>
        <v>12</v>
      </c>
      <c r="AC50" s="37"/>
      <c r="AD50" s="37"/>
      <c r="AE50" s="37"/>
      <c r="AF50" s="37"/>
      <c r="AG50" s="37"/>
    </row>
    <row r="51" spans="1:33 16344:16353" s="22" customFormat="1" ht="24.95" customHeight="1" x14ac:dyDescent="0.35">
      <c r="A51" s="45"/>
      <c r="B51" s="45"/>
      <c r="C51" s="45"/>
      <c r="D51" s="45"/>
      <c r="E51" s="33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33"/>
      <c r="Q51" s="33"/>
      <c r="R51" s="33"/>
      <c r="S51" s="33"/>
      <c r="T51" s="33"/>
      <c r="U51" s="45"/>
      <c r="V51" s="38">
        <f>IF(U37="","",MOD(INT(U37/10000),100))</f>
        <v>88</v>
      </c>
      <c r="W51" s="38">
        <f>IF(U37="","",MOD((U37-X51)/100,100))</f>
        <v>8</v>
      </c>
      <c r="X51" s="38">
        <f>IF(U37="","",MOD(U37,100))</f>
        <v>24</v>
      </c>
      <c r="Y51" s="38">
        <f t="shared" si="9"/>
        <v>88</v>
      </c>
      <c r="Z51" s="38">
        <f t="shared" si="10"/>
        <v>1</v>
      </c>
      <c r="AA51" s="37"/>
      <c r="AB51" s="39">
        <f>IF(Z51&gt;C37,(Y51-D37+1)*2,IF(Z51=C37,(Y51-D37)*2+1,(Y51-D37)*2))</f>
        <v>11</v>
      </c>
      <c r="AC51" s="37"/>
      <c r="AD51" s="37"/>
      <c r="AE51" s="37"/>
      <c r="AF51" s="37"/>
      <c r="AG51" s="37"/>
    </row>
    <row r="52" spans="1:33 16344:16353" s="22" customFormat="1" ht="24.95" customHeight="1" x14ac:dyDescent="0.35">
      <c r="A52" s="45"/>
      <c r="B52" s="45"/>
      <c r="C52" s="45"/>
      <c r="D52" s="45"/>
      <c r="E52" s="33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33"/>
      <c r="Q52" s="33"/>
      <c r="R52" s="33"/>
      <c r="S52" s="33"/>
      <c r="T52" s="33"/>
      <c r="U52" s="45"/>
      <c r="V52" s="38" t="e">
        <f>IF(#REF!="","",MOD(INT(#REF!/10000),100))</f>
        <v>#REF!</v>
      </c>
      <c r="W52" s="38" t="e">
        <f>IF(#REF!="","",MOD((#REF!-X52)/100,100))</f>
        <v>#REF!</v>
      </c>
      <c r="X52" s="38" t="e">
        <f>IF(#REF!="","",MOD(#REF!,100))</f>
        <v>#REF!</v>
      </c>
      <c r="Y52" s="38" t="e">
        <f t="shared" si="9"/>
        <v>#REF!</v>
      </c>
      <c r="Z52" s="38" t="e">
        <f t="shared" si="10"/>
        <v>#REF!</v>
      </c>
      <c r="AA52" s="37"/>
      <c r="AB52" s="39" t="e">
        <f>IF(Z52&gt;#REF!,(Y52-#REF!+1)*2,IF(Z52=#REF!,(Y52-#REF!)*2+1,(Y52-#REF!)*2))</f>
        <v>#REF!</v>
      </c>
      <c r="AC52" s="37"/>
      <c r="AD52" s="37"/>
      <c r="AE52" s="37"/>
      <c r="AF52" s="37"/>
      <c r="AG52" s="37"/>
    </row>
    <row r="53" spans="1:33 16344:16353" s="22" customFormat="1" ht="24.95" customHeight="1" x14ac:dyDescent="0.35">
      <c r="A53" s="45"/>
      <c r="B53" s="45"/>
      <c r="C53" s="45"/>
      <c r="D53" s="45"/>
      <c r="E53" s="33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33"/>
      <c r="Q53" s="33"/>
      <c r="R53" s="33"/>
      <c r="S53" s="33"/>
      <c r="T53" s="33"/>
      <c r="U53" s="45"/>
      <c r="V53" s="38" t="e">
        <f>IF(#REF!="","",MOD(INT(#REF!/10000),100))</f>
        <v>#REF!</v>
      </c>
      <c r="W53" s="38" t="e">
        <f>IF(#REF!="","",MOD((#REF!-X53)/100,100))</f>
        <v>#REF!</v>
      </c>
      <c r="X53" s="38" t="e">
        <f>IF(#REF!="","",MOD(#REF!,100))</f>
        <v>#REF!</v>
      </c>
      <c r="Y53" s="38" t="e">
        <f t="shared" ref="Y53:Y116" si="12">IF(W53&lt;=6,V53-1,V53)</f>
        <v>#REF!</v>
      </c>
      <c r="Z53" s="38" t="e">
        <f t="shared" ref="Z53:Z116" si="13">IF(W53&lt;=6,2,1)</f>
        <v>#REF!</v>
      </c>
      <c r="AA53" s="37"/>
      <c r="AB53" s="39" t="e">
        <f>IF(Z53&gt;#REF!,(Y53-#REF!+1)*2,IF(Z53=#REF!,(Y53-#REF!)*2+1,(Y53-#REF!)*2))</f>
        <v>#REF!</v>
      </c>
      <c r="AC53" s="37"/>
      <c r="AD53" s="37"/>
      <c r="AE53" s="37"/>
      <c r="AF53" s="37"/>
      <c r="AG53" s="37"/>
    </row>
    <row r="54" spans="1:33 16344:16353" s="22" customFormat="1" ht="24.95" customHeight="1" x14ac:dyDescent="0.35">
      <c r="A54" s="45"/>
      <c r="B54" s="45"/>
      <c r="C54" s="45"/>
      <c r="D54" s="45"/>
      <c r="E54" s="33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33"/>
      <c r="Q54" s="33"/>
      <c r="R54" s="33"/>
      <c r="S54" s="33"/>
      <c r="T54" s="33"/>
      <c r="U54" s="45"/>
      <c r="V54" s="38" t="e">
        <f>IF(#REF!="","",MOD(INT(#REF!/10000),100))</f>
        <v>#REF!</v>
      </c>
      <c r="W54" s="38" t="e">
        <f>IF(#REF!="","",MOD((#REF!-X54)/100,100))</f>
        <v>#REF!</v>
      </c>
      <c r="X54" s="38" t="e">
        <f>IF(#REF!="","",MOD(#REF!,100))</f>
        <v>#REF!</v>
      </c>
      <c r="Y54" s="38" t="e">
        <f t="shared" si="12"/>
        <v>#REF!</v>
      </c>
      <c r="Z54" s="38" t="e">
        <f t="shared" si="13"/>
        <v>#REF!</v>
      </c>
      <c r="AA54" s="37"/>
      <c r="AB54" s="39" t="e">
        <f>IF(Z54&gt;#REF!,(Y54-#REF!+1)*2,IF(Z54=#REF!,(Y54-#REF!)*2+1,(Y54-#REF!)*2))</f>
        <v>#REF!</v>
      </c>
      <c r="AC54" s="37"/>
      <c r="AD54" s="37"/>
      <c r="AE54" s="37"/>
      <c r="AF54" s="37"/>
      <c r="AG54" s="37"/>
    </row>
    <row r="55" spans="1:33 16344:16353" s="22" customFormat="1" ht="24.95" customHeight="1" x14ac:dyDescent="0.35">
      <c r="A55" s="45"/>
      <c r="B55" s="45"/>
      <c r="C55" s="45"/>
      <c r="D55" s="45"/>
      <c r="E55" s="33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33"/>
      <c r="Q55" s="33"/>
      <c r="R55" s="33"/>
      <c r="S55" s="33"/>
      <c r="T55" s="33"/>
      <c r="U55" s="45"/>
      <c r="V55" s="38" t="e">
        <f>IF(#REF!="","",MOD(INT(#REF!/10000),100))</f>
        <v>#REF!</v>
      </c>
      <c r="W55" s="38" t="e">
        <f>IF(#REF!="","",MOD((#REF!-X55)/100,100))</f>
        <v>#REF!</v>
      </c>
      <c r="X55" s="38" t="e">
        <f>IF(#REF!="","",MOD(#REF!,100))</f>
        <v>#REF!</v>
      </c>
      <c r="Y55" s="38" t="e">
        <f t="shared" si="12"/>
        <v>#REF!</v>
      </c>
      <c r="Z55" s="38" t="e">
        <f t="shared" si="13"/>
        <v>#REF!</v>
      </c>
      <c r="AA55" s="37"/>
      <c r="AB55" s="39" t="e">
        <f>IF(Z55&gt;#REF!,(Y55-#REF!+1)*2,IF(Z55=#REF!,(Y55-#REF!)*2+1,(Y55-#REF!)*2))</f>
        <v>#REF!</v>
      </c>
      <c r="AC55" s="37"/>
      <c r="AD55" s="37"/>
      <c r="AE55" s="37"/>
      <c r="AF55" s="37"/>
      <c r="AG55" s="37"/>
    </row>
    <row r="56" spans="1:33 16344:16353" s="22" customFormat="1" ht="24.95" customHeight="1" x14ac:dyDescent="0.35">
      <c r="A56" s="45"/>
      <c r="B56" s="45"/>
      <c r="C56" s="45"/>
      <c r="D56" s="45"/>
      <c r="E56" s="33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33"/>
      <c r="Q56" s="33"/>
      <c r="R56" s="33"/>
      <c r="S56" s="33"/>
      <c r="T56" s="33"/>
      <c r="U56" s="45"/>
      <c r="V56" s="38" t="e">
        <f>IF(#REF!="","",MOD(INT(#REF!/10000),100))</f>
        <v>#REF!</v>
      </c>
      <c r="W56" s="38" t="e">
        <f>IF(#REF!="","",MOD((#REF!-X56)/100,100))</f>
        <v>#REF!</v>
      </c>
      <c r="X56" s="38" t="e">
        <f>IF(#REF!="","",MOD(#REF!,100))</f>
        <v>#REF!</v>
      </c>
      <c r="Y56" s="38" t="e">
        <f t="shared" si="12"/>
        <v>#REF!</v>
      </c>
      <c r="Z56" s="38" t="e">
        <f t="shared" si="13"/>
        <v>#REF!</v>
      </c>
      <c r="AA56" s="37"/>
      <c r="AB56" s="39" t="e">
        <f>IF(Z56&gt;#REF!,(Y56-#REF!+1)*2,IF(Z56=#REF!,(Y56-#REF!)*2+1,(Y56-#REF!)*2))</f>
        <v>#REF!</v>
      </c>
      <c r="AC56" s="37"/>
      <c r="AD56" s="37"/>
      <c r="AE56" s="37"/>
      <c r="AF56" s="37"/>
      <c r="AG56" s="37"/>
    </row>
    <row r="57" spans="1:33 16344:16353" s="22" customFormat="1" ht="27.75" customHeight="1" x14ac:dyDescent="0.35">
      <c r="A57" s="45"/>
      <c r="B57" s="45"/>
      <c r="C57" s="45"/>
      <c r="D57" s="45"/>
      <c r="E57" s="33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33"/>
      <c r="Q57" s="33"/>
      <c r="R57" s="33"/>
      <c r="S57" s="33"/>
      <c r="T57" s="33"/>
      <c r="U57" s="45"/>
      <c r="V57" s="38" t="e">
        <f>IF(#REF!="","",MOD(INT(#REF!/10000),100))</f>
        <v>#REF!</v>
      </c>
      <c r="W57" s="38" t="e">
        <f>IF(#REF!="","",MOD((#REF!-X57)/100,100))</f>
        <v>#REF!</v>
      </c>
      <c r="X57" s="38" t="e">
        <f>IF(#REF!="","",MOD(#REF!,100))</f>
        <v>#REF!</v>
      </c>
      <c r="Y57" s="38" t="e">
        <f t="shared" si="12"/>
        <v>#REF!</v>
      </c>
      <c r="Z57" s="38" t="e">
        <f t="shared" si="13"/>
        <v>#REF!</v>
      </c>
      <c r="AA57" s="37"/>
      <c r="AB57" s="39" t="e">
        <f>IF(Z57&gt;#REF!,(Y57-#REF!+1)*2,IF(Z57=#REF!,(Y57-#REF!)*2+1,(Y57-#REF!)*2))</f>
        <v>#REF!</v>
      </c>
      <c r="AC57" s="40"/>
      <c r="AD57" s="40"/>
      <c r="AE57" s="40"/>
      <c r="AF57" s="40"/>
      <c r="AG57" s="40"/>
    </row>
    <row r="58" spans="1:33 16344:16353" s="22" customFormat="1" ht="24.95" customHeight="1" x14ac:dyDescent="0.35">
      <c r="A58" s="45"/>
      <c r="B58" s="45"/>
      <c r="C58" s="45"/>
      <c r="D58" s="45"/>
      <c r="E58" s="33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33"/>
      <c r="Q58" s="33"/>
      <c r="R58" s="33"/>
      <c r="S58" s="33"/>
      <c r="T58" s="33"/>
      <c r="U58" s="45"/>
      <c r="V58" s="38" t="e">
        <f>IF(#REF!="","",MOD(INT(#REF!/10000),100))</f>
        <v>#REF!</v>
      </c>
      <c r="W58" s="38" t="e">
        <f>IF(#REF!="","",MOD((#REF!-X58)/100,100))</f>
        <v>#REF!</v>
      </c>
      <c r="X58" s="38" t="e">
        <f>IF(#REF!="","",MOD(#REF!,100))</f>
        <v>#REF!</v>
      </c>
      <c r="Y58" s="38" t="e">
        <f t="shared" si="12"/>
        <v>#REF!</v>
      </c>
      <c r="Z58" s="38" t="e">
        <f t="shared" si="13"/>
        <v>#REF!</v>
      </c>
      <c r="AA58" s="37"/>
      <c r="AB58" s="39" t="e">
        <f>IF(Z58&gt;#REF!,(Y58-#REF!+1)*2,IF(Z58=#REF!,(Y58-#REF!)*2+1,(Y58-#REF!)*2))</f>
        <v>#REF!</v>
      </c>
      <c r="AC58" s="37"/>
      <c r="AD58" s="37"/>
      <c r="AE58" s="37"/>
      <c r="AF58" s="37"/>
      <c r="AG58" s="37"/>
      <c r="XDP58" s="34"/>
      <c r="XDQ58" s="34"/>
      <c r="XDR58" s="34"/>
      <c r="XDS58" s="34"/>
      <c r="XDT58" s="34"/>
      <c r="XDU58" s="34"/>
      <c r="XDV58" s="34"/>
      <c r="XDW58" s="34"/>
      <c r="XDX58" s="34"/>
      <c r="XDY58" s="34"/>
    </row>
    <row r="59" spans="1:33 16344:16353" s="22" customFormat="1" ht="24.95" customHeight="1" x14ac:dyDescent="0.35">
      <c r="A59" s="45"/>
      <c r="B59" s="45"/>
      <c r="C59" s="45"/>
      <c r="D59" s="45"/>
      <c r="E59" s="33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33"/>
      <c r="Q59" s="33"/>
      <c r="R59" s="33"/>
      <c r="S59" s="33"/>
      <c r="T59" s="33"/>
      <c r="U59" s="45"/>
      <c r="V59" s="38" t="e">
        <f>IF(#REF!="","",MOD(INT(#REF!/10000),100))</f>
        <v>#REF!</v>
      </c>
      <c r="W59" s="38" t="e">
        <f>IF(#REF!="","",MOD((#REF!-X59)/100,100))</f>
        <v>#REF!</v>
      </c>
      <c r="X59" s="38" t="e">
        <f>IF(#REF!="","",MOD(#REF!,100))</f>
        <v>#REF!</v>
      </c>
      <c r="Y59" s="38" t="e">
        <f t="shared" si="12"/>
        <v>#REF!</v>
      </c>
      <c r="Z59" s="38" t="e">
        <f t="shared" si="13"/>
        <v>#REF!</v>
      </c>
      <c r="AA59" s="37"/>
      <c r="AB59" s="39" t="e">
        <f>IF(Z59&gt;#REF!,(Y59-#REF!+1)*2,IF(Z59=#REF!,(Y59-#REF!)*2+1,(Y59-#REF!)*2))</f>
        <v>#REF!</v>
      </c>
      <c r="AC59" s="37"/>
      <c r="AD59" s="37"/>
      <c r="AE59" s="37"/>
      <c r="AF59" s="37"/>
      <c r="AG59" s="37"/>
    </row>
    <row r="60" spans="1:33 16344:16353" s="22" customFormat="1" ht="24.95" customHeight="1" x14ac:dyDescent="0.35">
      <c r="A60" s="45"/>
      <c r="B60" s="45"/>
      <c r="C60" s="45"/>
      <c r="D60" s="45"/>
      <c r="E60" s="33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33"/>
      <c r="Q60" s="33"/>
      <c r="R60" s="33"/>
      <c r="S60" s="33"/>
      <c r="T60" s="33"/>
      <c r="U60" s="45"/>
      <c r="V60" s="38" t="e">
        <f>IF(#REF!="","",MOD(INT(#REF!/10000),100))</f>
        <v>#REF!</v>
      </c>
      <c r="W60" s="38" t="e">
        <f>IF(#REF!="","",MOD((#REF!-X60)/100,100))</f>
        <v>#REF!</v>
      </c>
      <c r="X60" s="38" t="e">
        <f>IF(#REF!="","",MOD(#REF!,100))</f>
        <v>#REF!</v>
      </c>
      <c r="Y60" s="38" t="e">
        <f t="shared" si="12"/>
        <v>#REF!</v>
      </c>
      <c r="Z60" s="38" t="e">
        <f t="shared" si="13"/>
        <v>#REF!</v>
      </c>
      <c r="AA60" s="37"/>
      <c r="AB60" s="39" t="e">
        <f>IF(Z60&gt;#REF!,(Y60-#REF!+1)*2,IF(Z60=#REF!,(Y60-#REF!)*2+1,(Y60-#REF!)*2))</f>
        <v>#REF!</v>
      </c>
      <c r="AC60" s="37"/>
      <c r="AD60" s="37"/>
      <c r="AE60" s="37"/>
      <c r="AF60" s="37"/>
      <c r="AG60" s="37"/>
    </row>
    <row r="61" spans="1:33 16344:16353" s="22" customFormat="1" ht="24.95" customHeight="1" x14ac:dyDescent="0.35">
      <c r="A61" s="45"/>
      <c r="B61" s="45"/>
      <c r="C61" s="45"/>
      <c r="D61" s="45"/>
      <c r="E61" s="33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33"/>
      <c r="Q61" s="33"/>
      <c r="R61" s="33"/>
      <c r="S61" s="33"/>
      <c r="T61" s="33"/>
      <c r="U61" s="45"/>
      <c r="V61" s="38" t="e">
        <f>IF(#REF!="","",MOD(INT(#REF!/10000),100))</f>
        <v>#REF!</v>
      </c>
      <c r="W61" s="38" t="e">
        <f>IF(#REF!="","",MOD((#REF!-X61)/100,100))</f>
        <v>#REF!</v>
      </c>
      <c r="X61" s="38" t="e">
        <f>IF(#REF!="","",MOD(#REF!,100))</f>
        <v>#REF!</v>
      </c>
      <c r="Y61" s="38" t="e">
        <f t="shared" si="12"/>
        <v>#REF!</v>
      </c>
      <c r="Z61" s="38" t="e">
        <f t="shared" si="13"/>
        <v>#REF!</v>
      </c>
      <c r="AA61" s="37"/>
      <c r="AB61" s="39" t="e">
        <f>IF(Z61&gt;#REF!,(Y61-#REF!+1)*2,IF(Z61=#REF!,(Y61-#REF!)*2+1,(Y61-#REF!)*2))</f>
        <v>#REF!</v>
      </c>
      <c r="AC61" s="37"/>
      <c r="AD61" s="37"/>
      <c r="AE61" s="37"/>
      <c r="AF61" s="37"/>
      <c r="AG61" s="37"/>
    </row>
    <row r="62" spans="1:33 16344:16353" s="22" customFormat="1" ht="24.95" customHeight="1" x14ac:dyDescent="0.35">
      <c r="A62" s="45"/>
      <c r="B62" s="45"/>
      <c r="C62" s="45"/>
      <c r="D62" s="45"/>
      <c r="E62" s="33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33"/>
      <c r="Q62" s="33"/>
      <c r="R62" s="33"/>
      <c r="S62" s="33"/>
      <c r="T62" s="33"/>
      <c r="U62" s="45"/>
      <c r="V62" s="38" t="e">
        <f>IF(#REF!="","",MOD(INT(#REF!/10000),100))</f>
        <v>#REF!</v>
      </c>
      <c r="W62" s="38" t="e">
        <f>IF(#REF!="","",MOD((#REF!-X62)/100,100))</f>
        <v>#REF!</v>
      </c>
      <c r="X62" s="38" t="e">
        <f>IF(#REF!="","",MOD(#REF!,100))</f>
        <v>#REF!</v>
      </c>
      <c r="Y62" s="38" t="e">
        <f t="shared" si="12"/>
        <v>#REF!</v>
      </c>
      <c r="Z62" s="38" t="e">
        <f t="shared" si="13"/>
        <v>#REF!</v>
      </c>
      <c r="AA62" s="37"/>
      <c r="AB62" s="39" t="e">
        <f>IF(Z62&gt;#REF!,(Y62-#REF!+1)*2,IF(Z62=#REF!,(Y62-#REF!)*2+1,(Y62-#REF!)*2))</f>
        <v>#REF!</v>
      </c>
      <c r="AC62" s="37"/>
      <c r="AD62" s="37"/>
      <c r="AE62" s="37"/>
      <c r="AF62" s="37"/>
      <c r="AG62" s="37"/>
    </row>
    <row r="63" spans="1:33 16344:16353" s="22" customFormat="1" ht="24.95" customHeight="1" x14ac:dyDescent="0.35">
      <c r="A63" s="45"/>
      <c r="B63" s="45"/>
      <c r="C63" s="45"/>
      <c r="D63" s="45"/>
      <c r="E63" s="33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33"/>
      <c r="Q63" s="33"/>
      <c r="R63" s="33"/>
      <c r="S63" s="33"/>
      <c r="T63" s="33"/>
      <c r="U63" s="45"/>
      <c r="V63" s="38" t="e">
        <f>IF(#REF!="","",MOD(INT(#REF!/10000),100))</f>
        <v>#REF!</v>
      </c>
      <c r="W63" s="38" t="e">
        <f>IF(#REF!="","",MOD((#REF!-X63)/100,100))</f>
        <v>#REF!</v>
      </c>
      <c r="X63" s="38" t="e">
        <f>IF(#REF!="","",MOD(#REF!,100))</f>
        <v>#REF!</v>
      </c>
      <c r="Y63" s="38" t="e">
        <f t="shared" si="12"/>
        <v>#REF!</v>
      </c>
      <c r="Z63" s="38" t="e">
        <f t="shared" si="13"/>
        <v>#REF!</v>
      </c>
      <c r="AA63" s="37"/>
      <c r="AB63" s="39" t="e">
        <f>IF(Z63&gt;#REF!,(Y63-#REF!+1)*2,IF(Z63=#REF!,(Y63-#REF!)*2+1,(Y63-#REF!)*2))</f>
        <v>#REF!</v>
      </c>
      <c r="AC63" s="37"/>
      <c r="AD63" s="37"/>
      <c r="AE63" s="37"/>
      <c r="AF63" s="37"/>
      <c r="AG63" s="37"/>
    </row>
    <row r="64" spans="1:33 16344:16353" s="22" customFormat="1" ht="24.95" customHeight="1" x14ac:dyDescent="0.35">
      <c r="A64" s="45"/>
      <c r="B64" s="45"/>
      <c r="C64" s="45"/>
      <c r="D64" s="45"/>
      <c r="E64" s="33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33"/>
      <c r="Q64" s="33"/>
      <c r="R64" s="33"/>
      <c r="S64" s="33"/>
      <c r="T64" s="33"/>
      <c r="U64" s="45"/>
      <c r="V64" s="38" t="e">
        <f>IF(#REF!="","",MOD(INT(#REF!/10000),100))</f>
        <v>#REF!</v>
      </c>
      <c r="W64" s="38" t="e">
        <f>IF(#REF!="","",MOD((#REF!-X64)/100,100))</f>
        <v>#REF!</v>
      </c>
      <c r="X64" s="38" t="e">
        <f>IF(#REF!="","",MOD(#REF!,100))</f>
        <v>#REF!</v>
      </c>
      <c r="Y64" s="38" t="e">
        <f t="shared" si="12"/>
        <v>#REF!</v>
      </c>
      <c r="Z64" s="38" t="e">
        <f t="shared" si="13"/>
        <v>#REF!</v>
      </c>
      <c r="AA64" s="37"/>
      <c r="AB64" s="39" t="e">
        <f>IF(Z64&gt;#REF!,(Y64-#REF!+1)*2,IF(Z64=#REF!,(Y64-#REF!)*2+1,(Y64-#REF!)*2))</f>
        <v>#REF!</v>
      </c>
      <c r="AC64" s="37"/>
      <c r="AD64" s="37"/>
      <c r="AE64" s="37"/>
      <c r="AF64" s="37"/>
      <c r="AG64" s="37"/>
    </row>
    <row r="65" spans="1:33" s="22" customFormat="1" ht="24.95" customHeight="1" x14ac:dyDescent="0.35">
      <c r="A65" s="45"/>
      <c r="B65" s="45"/>
      <c r="C65" s="45"/>
      <c r="D65" s="45"/>
      <c r="E65" s="33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33"/>
      <c r="Q65" s="33"/>
      <c r="R65" s="33"/>
      <c r="S65" s="33"/>
      <c r="T65" s="33"/>
      <c r="U65" s="45"/>
      <c r="V65" s="38" t="e">
        <f>IF(#REF!="","",MOD(INT(#REF!/10000),100))</f>
        <v>#REF!</v>
      </c>
      <c r="W65" s="38" t="e">
        <f>IF(#REF!="","",MOD((#REF!-X65)/100,100))</f>
        <v>#REF!</v>
      </c>
      <c r="X65" s="38" t="e">
        <f>IF(#REF!="","",MOD(#REF!,100))</f>
        <v>#REF!</v>
      </c>
      <c r="Y65" s="38" t="e">
        <f t="shared" si="12"/>
        <v>#REF!</v>
      </c>
      <c r="Z65" s="38" t="e">
        <f t="shared" si="13"/>
        <v>#REF!</v>
      </c>
      <c r="AA65" s="37"/>
      <c r="AB65" s="39" t="e">
        <f>IF(Z65&gt;#REF!,(Y65-#REF!+1)*2,IF(Z65=#REF!,(Y65-#REF!)*2+1,(Y65-#REF!)*2))</f>
        <v>#REF!</v>
      </c>
      <c r="AC65" s="37"/>
      <c r="AD65" s="37"/>
      <c r="AE65" s="37"/>
      <c r="AF65" s="37"/>
      <c r="AG65" s="37"/>
    </row>
    <row r="66" spans="1:33" s="22" customFormat="1" ht="24.95" customHeight="1" x14ac:dyDescent="0.35">
      <c r="A66" s="45"/>
      <c r="B66" s="45"/>
      <c r="C66" s="45"/>
      <c r="D66" s="45"/>
      <c r="E66" s="33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33"/>
      <c r="Q66" s="33"/>
      <c r="R66" s="33"/>
      <c r="S66" s="33"/>
      <c r="T66" s="33"/>
      <c r="U66" s="45"/>
      <c r="V66" s="38" t="e">
        <f>IF(#REF!="","",MOD(INT(#REF!/10000),100))</f>
        <v>#REF!</v>
      </c>
      <c r="W66" s="38" t="e">
        <f>IF(#REF!="","",MOD((#REF!-X66)/100,100))</f>
        <v>#REF!</v>
      </c>
      <c r="X66" s="38" t="e">
        <f>IF(#REF!="","",MOD(#REF!,100))</f>
        <v>#REF!</v>
      </c>
      <c r="Y66" s="38" t="e">
        <f t="shared" si="12"/>
        <v>#REF!</v>
      </c>
      <c r="Z66" s="38" t="e">
        <f t="shared" si="13"/>
        <v>#REF!</v>
      </c>
      <c r="AA66" s="37"/>
      <c r="AB66" s="39" t="e">
        <f>IF(Z66&gt;#REF!,(Y66-#REF!+1)*2,IF(Z66=#REF!,(Y66-#REF!)*2+1,(Y66-#REF!)*2))</f>
        <v>#REF!</v>
      </c>
      <c r="AC66" s="37"/>
      <c r="AD66" s="37"/>
      <c r="AE66" s="37"/>
      <c r="AF66" s="37"/>
      <c r="AG66" s="37"/>
    </row>
    <row r="67" spans="1:33" s="22" customFormat="1" ht="24.95" customHeight="1" x14ac:dyDescent="0.35">
      <c r="A67" s="45"/>
      <c r="B67" s="45"/>
      <c r="C67" s="45"/>
      <c r="D67" s="45"/>
      <c r="E67" s="33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33"/>
      <c r="Q67" s="33"/>
      <c r="R67" s="33"/>
      <c r="S67" s="33"/>
      <c r="T67" s="33"/>
      <c r="U67" s="45"/>
      <c r="V67" s="38" t="e">
        <f>IF(#REF!="","",MOD(INT(#REF!/10000),100))</f>
        <v>#REF!</v>
      </c>
      <c r="W67" s="38" t="e">
        <f>IF(#REF!="","",MOD((#REF!-X67)/100,100))</f>
        <v>#REF!</v>
      </c>
      <c r="X67" s="38" t="e">
        <f>IF(#REF!="","",MOD(#REF!,100))</f>
        <v>#REF!</v>
      </c>
      <c r="Y67" s="38" t="e">
        <f t="shared" si="12"/>
        <v>#REF!</v>
      </c>
      <c r="Z67" s="38" t="e">
        <f t="shared" si="13"/>
        <v>#REF!</v>
      </c>
      <c r="AA67" s="37"/>
      <c r="AB67" s="39" t="e">
        <f>IF(Z67&gt;#REF!,(Y67-#REF!+1)*2,IF(Z67=#REF!,(Y67-#REF!)*2+1,(Y67-#REF!)*2))</f>
        <v>#REF!</v>
      </c>
      <c r="AC67" s="37" t="s">
        <v>21</v>
      </c>
      <c r="AD67" s="37" t="s">
        <v>79</v>
      </c>
      <c r="AE67" s="37"/>
      <c r="AF67" s="37"/>
      <c r="AG67" s="37"/>
    </row>
    <row r="68" spans="1:33" s="22" customFormat="1" ht="24.95" customHeight="1" x14ac:dyDescent="0.35">
      <c r="A68" s="45"/>
      <c r="B68" s="45"/>
      <c r="C68" s="45"/>
      <c r="D68" s="45"/>
      <c r="E68" s="33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33"/>
      <c r="Q68" s="33"/>
      <c r="R68" s="33"/>
      <c r="S68" s="33"/>
      <c r="T68" s="33"/>
      <c r="U68" s="45"/>
      <c r="V68" s="38" t="e">
        <f>IF(#REF!="","",MOD(INT(#REF!/10000),100))</f>
        <v>#REF!</v>
      </c>
      <c r="W68" s="38" t="e">
        <f>IF(#REF!="","",MOD((#REF!-X68)/100,100))</f>
        <v>#REF!</v>
      </c>
      <c r="X68" s="38" t="e">
        <f>IF(#REF!="","",MOD(#REF!,100))</f>
        <v>#REF!</v>
      </c>
      <c r="Y68" s="38" t="e">
        <f t="shared" si="12"/>
        <v>#REF!</v>
      </c>
      <c r="Z68" s="38" t="e">
        <f t="shared" si="13"/>
        <v>#REF!</v>
      </c>
      <c r="AA68" s="37"/>
      <c r="AB68" s="39" t="e">
        <f>IF(Z68&gt;#REF!,(Y68-#REF!+1)*2,IF(Z68=#REF!,(Y68-#REF!)*2+1,(Y68-#REF!)*2))</f>
        <v>#REF!</v>
      </c>
      <c r="AC68" s="37"/>
      <c r="AD68" s="37"/>
      <c r="AE68" s="37"/>
      <c r="AF68" s="37"/>
      <c r="AG68" s="37"/>
    </row>
    <row r="69" spans="1:33" s="22" customFormat="1" ht="24.95" customHeight="1" x14ac:dyDescent="0.35">
      <c r="A69" s="45"/>
      <c r="B69" s="45"/>
      <c r="C69" s="45"/>
      <c r="D69" s="45"/>
      <c r="E69" s="33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33"/>
      <c r="Q69" s="33"/>
      <c r="R69" s="33"/>
      <c r="S69" s="33"/>
      <c r="T69" s="33"/>
      <c r="U69" s="45"/>
      <c r="V69" s="38">
        <f>IF(U38="","",MOD(INT(U38/10000),100))</f>
        <v>88</v>
      </c>
      <c r="W69" s="38">
        <f>IF(U38="","",MOD((U38-X69)/100,100))</f>
        <v>10</v>
      </c>
      <c r="X69" s="38">
        <f>IF(U38="","",MOD(U38,100))</f>
        <v>20</v>
      </c>
      <c r="Y69" s="38">
        <f t="shared" si="12"/>
        <v>88</v>
      </c>
      <c r="Z69" s="38">
        <f t="shared" si="13"/>
        <v>1</v>
      </c>
      <c r="AA69" s="37"/>
      <c r="AB69" s="39">
        <f>IF(Z69&gt;C38,(Y69-D38+1)*2,IF(Z69=C38,(Y69-D38)*2+1,(Y69-D38)*2))</f>
        <v>14</v>
      </c>
      <c r="AC69" s="37"/>
      <c r="AD69" s="37"/>
      <c r="AE69" s="37"/>
      <c r="AF69" s="37"/>
      <c r="AG69" s="37"/>
    </row>
    <row r="70" spans="1:33" s="22" customFormat="1" ht="24.95" customHeight="1" x14ac:dyDescent="0.35">
      <c r="A70" s="45"/>
      <c r="B70" s="45"/>
      <c r="C70" s="45"/>
      <c r="D70" s="45"/>
      <c r="E70" s="33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33"/>
      <c r="Q70" s="33"/>
      <c r="R70" s="33"/>
      <c r="S70" s="33"/>
      <c r="T70" s="33"/>
      <c r="U70" s="45"/>
      <c r="V70" s="38">
        <f>IF(U39="","",MOD(INT(U39/10000),100))</f>
        <v>87</v>
      </c>
      <c r="W70" s="38">
        <f>IF(U39="","",MOD((U39-X70)/100,100))</f>
        <v>11</v>
      </c>
      <c r="X70" s="38">
        <f>IF(U39="","",MOD(U39,100))</f>
        <v>20</v>
      </c>
      <c r="Y70" s="38">
        <f t="shared" si="12"/>
        <v>87</v>
      </c>
      <c r="Z70" s="38">
        <f t="shared" si="13"/>
        <v>1</v>
      </c>
      <c r="AA70" s="37"/>
      <c r="AB70" s="39">
        <f>IF(Z70&gt;C39,(Y70-D39+1)*2,IF(Z70=C39,(Y70-D39)*2+1,(Y70-D39)*2))</f>
        <v>12</v>
      </c>
      <c r="AC70" s="37"/>
      <c r="AD70" s="37"/>
      <c r="AE70" s="37"/>
      <c r="AF70" s="37"/>
      <c r="AG70" s="37"/>
    </row>
    <row r="71" spans="1:33" s="22" customFormat="1" ht="24.95" customHeight="1" x14ac:dyDescent="0.35">
      <c r="A71" s="45"/>
      <c r="B71" s="45"/>
      <c r="C71" s="45"/>
      <c r="D71" s="45"/>
      <c r="E71" s="33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33"/>
      <c r="Q71" s="33"/>
      <c r="R71" s="33"/>
      <c r="S71" s="33"/>
      <c r="T71" s="33"/>
      <c r="U71" s="45"/>
      <c r="V71" s="38" t="e">
        <f>IF(#REF!="","",MOD(INT(#REF!/10000),100))</f>
        <v>#REF!</v>
      </c>
      <c r="W71" s="38" t="e">
        <f>IF(#REF!="","",MOD((#REF!-X71)/100,100))</f>
        <v>#REF!</v>
      </c>
      <c r="X71" s="38" t="e">
        <f>IF(#REF!="","",MOD(#REF!,100))</f>
        <v>#REF!</v>
      </c>
      <c r="Y71" s="38" t="e">
        <f t="shared" si="12"/>
        <v>#REF!</v>
      </c>
      <c r="Z71" s="38" t="e">
        <f t="shared" si="13"/>
        <v>#REF!</v>
      </c>
      <c r="AA71" s="37"/>
      <c r="AB71" s="39" t="e">
        <f>IF(Z71&gt;#REF!,(Y71-#REF!+1)*2,IF(Z71=#REF!,(Y71-#REF!)*2+1,(Y71-#REF!)*2))</f>
        <v>#REF!</v>
      </c>
      <c r="AC71" s="37"/>
      <c r="AD71" s="37"/>
      <c r="AE71" s="37"/>
      <c r="AF71" s="37"/>
      <c r="AG71" s="37"/>
    </row>
    <row r="72" spans="1:33" s="22" customFormat="1" ht="24.95" customHeight="1" x14ac:dyDescent="0.35">
      <c r="A72" s="45"/>
      <c r="B72" s="45"/>
      <c r="C72" s="45"/>
      <c r="D72" s="45"/>
      <c r="E72" s="33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33"/>
      <c r="Q72" s="33"/>
      <c r="R72" s="33"/>
      <c r="S72" s="33"/>
      <c r="T72" s="33"/>
      <c r="U72" s="45"/>
      <c r="V72" s="38" t="e">
        <f>IF(#REF!="","",MOD(INT(#REF!/10000),100))</f>
        <v>#REF!</v>
      </c>
      <c r="W72" s="38" t="e">
        <f>IF(#REF!="","",MOD((#REF!-X72)/100,100))</f>
        <v>#REF!</v>
      </c>
      <c r="X72" s="38" t="e">
        <f>IF(#REF!="","",MOD(#REF!,100))</f>
        <v>#REF!</v>
      </c>
      <c r="Y72" s="38" t="e">
        <f t="shared" si="12"/>
        <v>#REF!</v>
      </c>
      <c r="Z72" s="38" t="e">
        <f t="shared" si="13"/>
        <v>#REF!</v>
      </c>
      <c r="AA72" s="37"/>
      <c r="AB72" s="39" t="e">
        <f>IF(Z72&gt;#REF!,(Y72-#REF!+1)*2,IF(Z72=#REF!,(Y72-#REF!)*2+1,(Y72-#REF!)*2))</f>
        <v>#REF!</v>
      </c>
      <c r="AC72" s="37"/>
      <c r="AD72" s="37"/>
      <c r="AE72" s="37"/>
      <c r="AF72" s="37"/>
      <c r="AG72" s="37"/>
    </row>
    <row r="73" spans="1:33" s="22" customFormat="1" ht="24.95" customHeight="1" x14ac:dyDescent="0.35">
      <c r="A73" s="45"/>
      <c r="B73" s="45"/>
      <c r="C73" s="45"/>
      <c r="D73" s="45"/>
      <c r="E73" s="33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33"/>
      <c r="Q73" s="33"/>
      <c r="R73" s="33"/>
      <c r="S73" s="33"/>
      <c r="T73" s="33"/>
      <c r="U73" s="45"/>
      <c r="V73" s="38" t="e">
        <f>IF(#REF!="","",MOD(INT(#REF!/10000),100))</f>
        <v>#REF!</v>
      </c>
      <c r="W73" s="38" t="e">
        <f>IF(#REF!="","",MOD((#REF!-X73)/100,100))</f>
        <v>#REF!</v>
      </c>
      <c r="X73" s="38" t="e">
        <f>IF(#REF!="","",MOD(#REF!,100))</f>
        <v>#REF!</v>
      </c>
      <c r="Y73" s="38" t="e">
        <f t="shared" si="12"/>
        <v>#REF!</v>
      </c>
      <c r="Z73" s="38" t="e">
        <f t="shared" si="13"/>
        <v>#REF!</v>
      </c>
      <c r="AA73" s="37"/>
      <c r="AB73" s="39" t="e">
        <f>IF(Z73&gt;#REF!,(Y73-#REF!+1)*2,IF(Z73=#REF!,(Y73-#REF!)*2+1,(Y73-#REF!)*2))</f>
        <v>#REF!</v>
      </c>
      <c r="AC73" s="37"/>
      <c r="AD73" s="37"/>
      <c r="AE73" s="37"/>
      <c r="AF73" s="37"/>
      <c r="AG73" s="37"/>
    </row>
    <row r="74" spans="1:33" s="22" customFormat="1" ht="24.95" customHeight="1" x14ac:dyDescent="0.35">
      <c r="A74" s="45"/>
      <c r="B74" s="45"/>
      <c r="C74" s="45"/>
      <c r="D74" s="45"/>
      <c r="E74" s="33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33"/>
      <c r="Q74" s="33"/>
      <c r="R74" s="33"/>
      <c r="S74" s="33"/>
      <c r="T74" s="33"/>
      <c r="U74" s="45"/>
      <c r="V74" s="38" t="e">
        <f>IF(#REF!="","",MOD(INT(#REF!/10000),100))</f>
        <v>#REF!</v>
      </c>
      <c r="W74" s="38" t="e">
        <f>IF(#REF!="","",MOD((#REF!-X74)/100,100))</f>
        <v>#REF!</v>
      </c>
      <c r="X74" s="38" t="e">
        <f>IF(#REF!="","",MOD(#REF!,100))</f>
        <v>#REF!</v>
      </c>
      <c r="Y74" s="38" t="e">
        <f t="shared" si="12"/>
        <v>#REF!</v>
      </c>
      <c r="Z74" s="38" t="e">
        <f t="shared" si="13"/>
        <v>#REF!</v>
      </c>
      <c r="AA74" s="37"/>
      <c r="AB74" s="39" t="e">
        <f>IF(Z74&gt;#REF!,(Y74-#REF!+1)*2,IF(Z74=#REF!,(Y74-#REF!)*2+1,(Y74-#REF!)*2))</f>
        <v>#REF!</v>
      </c>
      <c r="AC74" s="37"/>
      <c r="AD74" s="37"/>
      <c r="AE74" s="37"/>
      <c r="AF74" s="37"/>
      <c r="AG74" s="37"/>
    </row>
    <row r="75" spans="1:33" s="22" customFormat="1" ht="24.95" customHeight="1" x14ac:dyDescent="0.35">
      <c r="A75" s="45"/>
      <c r="B75" s="45"/>
      <c r="C75" s="45"/>
      <c r="D75" s="45"/>
      <c r="E75" s="33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33"/>
      <c r="Q75" s="33"/>
      <c r="R75" s="33"/>
      <c r="S75" s="33"/>
      <c r="T75" s="33"/>
      <c r="U75" s="45"/>
      <c r="V75" s="38" t="e">
        <f>IF(#REF!="","",MOD(INT(#REF!/10000),100))</f>
        <v>#REF!</v>
      </c>
      <c r="W75" s="38" t="e">
        <f>IF(#REF!="","",MOD((#REF!-X75)/100,100))</f>
        <v>#REF!</v>
      </c>
      <c r="X75" s="38" t="e">
        <f>IF(#REF!="","",MOD(#REF!,100))</f>
        <v>#REF!</v>
      </c>
      <c r="Y75" s="38" t="e">
        <f t="shared" si="12"/>
        <v>#REF!</v>
      </c>
      <c r="Z75" s="38" t="e">
        <f t="shared" si="13"/>
        <v>#REF!</v>
      </c>
      <c r="AA75" s="37"/>
      <c r="AB75" s="39" t="e">
        <f>IF(Z75&gt;#REF!,(Y75-#REF!+1)*2,IF(Z75=#REF!,(Y75-#REF!)*2+1,(Y75-#REF!)*2))</f>
        <v>#REF!</v>
      </c>
      <c r="AC75" s="37"/>
      <c r="AD75" s="37"/>
      <c r="AE75" s="37"/>
      <c r="AF75" s="37"/>
      <c r="AG75" s="37"/>
    </row>
    <row r="76" spans="1:33" s="22" customFormat="1" ht="24.95" customHeight="1" x14ac:dyDescent="0.35">
      <c r="A76" s="45"/>
      <c r="B76" s="45"/>
      <c r="C76" s="45"/>
      <c r="D76" s="45"/>
      <c r="E76" s="33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33"/>
      <c r="Q76" s="33"/>
      <c r="R76" s="33"/>
      <c r="S76" s="33"/>
      <c r="T76" s="33"/>
      <c r="U76" s="45"/>
      <c r="V76" s="38" t="e">
        <f>IF(#REF!="","",MOD(INT(#REF!/10000),100))</f>
        <v>#REF!</v>
      </c>
      <c r="W76" s="38" t="e">
        <f>IF(#REF!="","",MOD((#REF!-X76)/100,100))</f>
        <v>#REF!</v>
      </c>
      <c r="X76" s="38" t="e">
        <f>IF(#REF!="","",MOD(#REF!,100))</f>
        <v>#REF!</v>
      </c>
      <c r="Y76" s="38" t="e">
        <f t="shared" si="12"/>
        <v>#REF!</v>
      </c>
      <c r="Z76" s="38" t="e">
        <f t="shared" si="13"/>
        <v>#REF!</v>
      </c>
      <c r="AA76" s="37"/>
      <c r="AB76" s="39" t="e">
        <f>IF(Z76&gt;#REF!,(Y76-#REF!+1)*2,IF(Z76=#REF!,(Y76-#REF!)*2+1,(Y76-#REF!)*2))</f>
        <v>#REF!</v>
      </c>
      <c r="AC76" s="37"/>
      <c r="AD76" s="37"/>
      <c r="AE76" s="37"/>
      <c r="AF76" s="37"/>
      <c r="AG76" s="37"/>
    </row>
    <row r="77" spans="1:33" s="22" customFormat="1" ht="24.95" customHeight="1" x14ac:dyDescent="0.35">
      <c r="A77" s="45"/>
      <c r="B77" s="45"/>
      <c r="C77" s="45"/>
      <c r="D77" s="45"/>
      <c r="E77" s="33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33"/>
      <c r="Q77" s="33"/>
      <c r="R77" s="33"/>
      <c r="S77" s="33"/>
      <c r="T77" s="33"/>
      <c r="U77" s="45"/>
      <c r="V77" s="38" t="e">
        <f>IF(#REF!="","",MOD(INT(#REF!/10000),100))</f>
        <v>#REF!</v>
      </c>
      <c r="W77" s="38" t="e">
        <f>IF(#REF!="","",MOD((#REF!-X77)/100,100))</f>
        <v>#REF!</v>
      </c>
      <c r="X77" s="38" t="e">
        <f>IF(#REF!="","",MOD(#REF!,100))</f>
        <v>#REF!</v>
      </c>
      <c r="Y77" s="38" t="e">
        <f t="shared" si="12"/>
        <v>#REF!</v>
      </c>
      <c r="Z77" s="38" t="e">
        <f t="shared" si="13"/>
        <v>#REF!</v>
      </c>
      <c r="AA77" s="37"/>
      <c r="AB77" s="39" t="e">
        <f>IF(Z77&gt;#REF!,(Y77-#REF!+1)*2,IF(Z77=#REF!,(Y77-#REF!)*2+1,(Y77-#REF!)*2))</f>
        <v>#REF!</v>
      </c>
      <c r="AC77" s="37"/>
      <c r="AD77" s="37"/>
      <c r="AE77" s="37"/>
      <c r="AF77" s="37"/>
      <c r="AG77" s="37"/>
    </row>
    <row r="78" spans="1:33" s="22" customFormat="1" ht="24.95" customHeight="1" x14ac:dyDescent="0.35">
      <c r="A78" s="45"/>
      <c r="B78" s="45"/>
      <c r="C78" s="45"/>
      <c r="D78" s="45"/>
      <c r="E78" s="33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33"/>
      <c r="Q78" s="33"/>
      <c r="R78" s="33"/>
      <c r="S78" s="33"/>
      <c r="T78" s="33"/>
      <c r="U78" s="45"/>
      <c r="V78" s="38" t="e">
        <f>IF(#REF!="","",MOD(INT(#REF!/10000),100))</f>
        <v>#REF!</v>
      </c>
      <c r="W78" s="38" t="e">
        <f>IF(#REF!="","",MOD((#REF!-X78)/100,100))</f>
        <v>#REF!</v>
      </c>
      <c r="X78" s="38" t="e">
        <f>IF(#REF!="","",MOD(#REF!,100))</f>
        <v>#REF!</v>
      </c>
      <c r="Y78" s="38" t="e">
        <f t="shared" si="12"/>
        <v>#REF!</v>
      </c>
      <c r="Z78" s="38" t="e">
        <f t="shared" si="13"/>
        <v>#REF!</v>
      </c>
      <c r="AA78" s="37"/>
      <c r="AB78" s="39" t="e">
        <f>IF(Z78&gt;#REF!,(Y78-#REF!+1)*2,IF(Z78=#REF!,(Y78-#REF!)*2+1,(Y78-#REF!)*2))</f>
        <v>#REF!</v>
      </c>
      <c r="AC78" s="37"/>
      <c r="AD78" s="37"/>
      <c r="AE78" s="37"/>
      <c r="AF78" s="37"/>
      <c r="AG78" s="37"/>
    </row>
    <row r="79" spans="1:33" s="22" customFormat="1" ht="24.95" customHeight="1" x14ac:dyDescent="0.35">
      <c r="A79" s="45"/>
      <c r="B79" s="45"/>
      <c r="C79" s="45"/>
      <c r="D79" s="45"/>
      <c r="E79" s="33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33"/>
      <c r="Q79" s="33"/>
      <c r="R79" s="33"/>
      <c r="S79" s="33"/>
      <c r="T79" s="33"/>
      <c r="U79" s="45"/>
      <c r="V79" s="38" t="e">
        <f>IF(#REF!="","",MOD(INT(#REF!/10000),100))</f>
        <v>#REF!</v>
      </c>
      <c r="W79" s="38" t="e">
        <f>IF(#REF!="","",MOD((#REF!-X79)/100,100))</f>
        <v>#REF!</v>
      </c>
      <c r="X79" s="38" t="e">
        <f>IF(#REF!="","",MOD(#REF!,100))</f>
        <v>#REF!</v>
      </c>
      <c r="Y79" s="38" t="e">
        <f t="shared" si="12"/>
        <v>#REF!</v>
      </c>
      <c r="Z79" s="38" t="e">
        <f t="shared" si="13"/>
        <v>#REF!</v>
      </c>
      <c r="AA79" s="37"/>
      <c r="AB79" s="39" t="e">
        <f>IF(Z79&gt;#REF!,(Y79-#REF!+1)*2,IF(Z79=#REF!,(Y79-#REF!)*2+1,(Y79-#REF!)*2))</f>
        <v>#REF!</v>
      </c>
      <c r="AC79" s="37"/>
      <c r="AD79" s="37"/>
      <c r="AE79" s="37"/>
      <c r="AF79" s="37"/>
      <c r="AG79" s="37"/>
    </row>
    <row r="80" spans="1:33" s="22" customFormat="1" ht="24.95" customHeight="1" x14ac:dyDescent="0.35">
      <c r="A80" s="45"/>
      <c r="B80" s="45"/>
      <c r="C80" s="45"/>
      <c r="D80" s="45"/>
      <c r="E80" s="33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33"/>
      <c r="Q80" s="33"/>
      <c r="R80" s="33"/>
      <c r="S80" s="33"/>
      <c r="T80" s="33"/>
      <c r="U80" s="45"/>
      <c r="V80" s="38" t="e">
        <f>IF(#REF!="","",MOD(INT(#REF!/10000),100))</f>
        <v>#REF!</v>
      </c>
      <c r="W80" s="38" t="e">
        <f>IF(#REF!="","",MOD((#REF!-X80)/100,100))</f>
        <v>#REF!</v>
      </c>
      <c r="X80" s="38" t="e">
        <f>IF(#REF!="","",MOD(#REF!,100))</f>
        <v>#REF!</v>
      </c>
      <c r="Y80" s="38" t="e">
        <f t="shared" si="12"/>
        <v>#REF!</v>
      </c>
      <c r="Z80" s="38" t="e">
        <f t="shared" si="13"/>
        <v>#REF!</v>
      </c>
      <c r="AA80" s="37"/>
      <c r="AB80" s="39" t="e">
        <f>IF(Z80&gt;#REF!,(Y80-#REF!+1)*2,IF(Z80=#REF!,(Y80-#REF!)*2+1,(Y80-#REF!)*2))</f>
        <v>#REF!</v>
      </c>
      <c r="AC80" s="37"/>
      <c r="AD80" s="37"/>
      <c r="AE80" s="37"/>
      <c r="AF80" s="37"/>
      <c r="AG80" s="37"/>
    </row>
    <row r="81" spans="1:33" s="22" customFormat="1" ht="24.95" customHeight="1" x14ac:dyDescent="0.35">
      <c r="A81" s="45"/>
      <c r="B81" s="45"/>
      <c r="C81" s="45"/>
      <c r="D81" s="45"/>
      <c r="E81" s="33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33"/>
      <c r="Q81" s="33"/>
      <c r="R81" s="33"/>
      <c r="S81" s="33"/>
      <c r="T81" s="33"/>
      <c r="U81" s="45"/>
      <c r="V81" s="38" t="e">
        <f>IF(#REF!="","",MOD(INT(#REF!/10000),100))</f>
        <v>#REF!</v>
      </c>
      <c r="W81" s="38" t="e">
        <f>IF(#REF!="","",MOD((#REF!-X81)/100,100))</f>
        <v>#REF!</v>
      </c>
      <c r="X81" s="38" t="e">
        <f>IF(#REF!="","",MOD(#REF!,100))</f>
        <v>#REF!</v>
      </c>
      <c r="Y81" s="38" t="e">
        <f t="shared" si="12"/>
        <v>#REF!</v>
      </c>
      <c r="Z81" s="38" t="e">
        <f t="shared" si="13"/>
        <v>#REF!</v>
      </c>
      <c r="AA81" s="37"/>
      <c r="AB81" s="39" t="e">
        <f>IF(Z81&gt;#REF!,(Y81-#REF!+1)*2,IF(Z81=#REF!,(Y81-#REF!)*2+1,(Y81-#REF!)*2))</f>
        <v>#REF!</v>
      </c>
      <c r="AC81" s="37"/>
      <c r="AD81" s="37"/>
      <c r="AE81" s="37"/>
      <c r="AF81" s="37"/>
      <c r="AG81" s="37"/>
    </row>
    <row r="82" spans="1:33" s="22" customFormat="1" ht="24.95" customHeight="1" x14ac:dyDescent="0.35">
      <c r="A82" s="45"/>
      <c r="B82" s="45"/>
      <c r="C82" s="45"/>
      <c r="D82" s="45"/>
      <c r="E82" s="33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33"/>
      <c r="Q82" s="33"/>
      <c r="R82" s="33"/>
      <c r="S82" s="33"/>
      <c r="T82" s="33"/>
      <c r="U82" s="45"/>
      <c r="V82" s="38" t="e">
        <f>IF(#REF!="","",MOD(INT(#REF!/10000),100))</f>
        <v>#REF!</v>
      </c>
      <c r="W82" s="38" t="e">
        <f>IF(#REF!="","",MOD((#REF!-X82)/100,100))</f>
        <v>#REF!</v>
      </c>
      <c r="X82" s="38" t="e">
        <f>IF(#REF!="","",MOD(#REF!,100))</f>
        <v>#REF!</v>
      </c>
      <c r="Y82" s="38" t="e">
        <f t="shared" si="12"/>
        <v>#REF!</v>
      </c>
      <c r="Z82" s="38" t="e">
        <f t="shared" si="13"/>
        <v>#REF!</v>
      </c>
      <c r="AA82" s="37"/>
      <c r="AB82" s="39" t="e">
        <f>IF(Z82&gt;#REF!,(Y82-#REF!+1)*2,IF(Z82=#REF!,(Y82-#REF!)*2+1,(Y82-#REF!)*2))</f>
        <v>#REF!</v>
      </c>
      <c r="AC82" s="37"/>
      <c r="AD82" s="37"/>
      <c r="AE82" s="37"/>
      <c r="AF82" s="37"/>
      <c r="AG82" s="37"/>
    </row>
    <row r="83" spans="1:33" s="22" customFormat="1" ht="24.95" customHeight="1" x14ac:dyDescent="0.35">
      <c r="A83" s="45"/>
      <c r="B83" s="45"/>
      <c r="C83" s="45"/>
      <c r="D83" s="45"/>
      <c r="E83" s="33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33"/>
      <c r="Q83" s="33"/>
      <c r="R83" s="33"/>
      <c r="S83" s="33"/>
      <c r="T83" s="33"/>
      <c r="U83" s="45"/>
      <c r="V83" s="38" t="e">
        <f>IF(#REF!="","",MOD(INT(#REF!/10000),100))</f>
        <v>#REF!</v>
      </c>
      <c r="W83" s="38" t="e">
        <f>IF(#REF!="","",MOD((#REF!-X83)/100,100))</f>
        <v>#REF!</v>
      </c>
      <c r="X83" s="38" t="e">
        <f>IF(#REF!="","",MOD(#REF!,100))</f>
        <v>#REF!</v>
      </c>
      <c r="Y83" s="38" t="e">
        <f t="shared" si="12"/>
        <v>#REF!</v>
      </c>
      <c r="Z83" s="38" t="e">
        <f t="shared" si="13"/>
        <v>#REF!</v>
      </c>
      <c r="AA83" s="37"/>
      <c r="AB83" s="39" t="e">
        <f>IF(Z83&gt;#REF!,(Y83-#REF!+1)*2,IF(Z83=#REF!,(Y83-#REF!)*2+1,(Y83-#REF!)*2))</f>
        <v>#REF!</v>
      </c>
      <c r="AC83" s="37"/>
      <c r="AD83" s="37"/>
      <c r="AE83" s="37"/>
      <c r="AF83" s="37"/>
      <c r="AG83" s="37"/>
    </row>
    <row r="84" spans="1:33" s="22" customFormat="1" ht="24.95" customHeight="1" x14ac:dyDescent="0.35">
      <c r="A84" s="45"/>
      <c r="B84" s="45"/>
      <c r="C84" s="45"/>
      <c r="D84" s="45"/>
      <c r="E84" s="33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33"/>
      <c r="Q84" s="33"/>
      <c r="R84" s="33"/>
      <c r="S84" s="33"/>
      <c r="T84" s="33"/>
      <c r="U84" s="45"/>
      <c r="V84" s="38" t="e">
        <f>IF(#REF!="","",MOD(INT(#REF!/10000),100))</f>
        <v>#REF!</v>
      </c>
      <c r="W84" s="38" t="e">
        <f>IF(#REF!="","",MOD((#REF!-X84)/100,100))</f>
        <v>#REF!</v>
      </c>
      <c r="X84" s="38" t="e">
        <f>IF(#REF!="","",MOD(#REF!,100))</f>
        <v>#REF!</v>
      </c>
      <c r="Y84" s="38" t="e">
        <f t="shared" si="12"/>
        <v>#REF!</v>
      </c>
      <c r="Z84" s="38" t="e">
        <f t="shared" si="13"/>
        <v>#REF!</v>
      </c>
      <c r="AA84" s="37"/>
      <c r="AB84" s="39" t="e">
        <f>IF(Z84&gt;#REF!,(Y84-#REF!+1)*2,IF(Z84=#REF!,(Y84-#REF!)*2+1,(Y84-#REF!)*2))</f>
        <v>#REF!</v>
      </c>
      <c r="AC84" s="37"/>
      <c r="AD84" s="37"/>
      <c r="AE84" s="37"/>
      <c r="AF84" s="37"/>
      <c r="AG84" s="37"/>
    </row>
    <row r="85" spans="1:33" s="22" customFormat="1" ht="24.95" customHeight="1" x14ac:dyDescent="0.35">
      <c r="A85" s="45"/>
      <c r="B85" s="45"/>
      <c r="C85" s="45"/>
      <c r="D85" s="45"/>
      <c r="E85" s="33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33"/>
      <c r="Q85" s="33"/>
      <c r="R85" s="33"/>
      <c r="S85" s="33"/>
      <c r="T85" s="33"/>
      <c r="U85" s="45"/>
      <c r="V85" s="38" t="e">
        <f>IF(#REF!="","",MOD(INT(#REF!/10000),100))</f>
        <v>#REF!</v>
      </c>
      <c r="W85" s="38" t="e">
        <f>IF(#REF!="","",MOD((#REF!-X85)/100,100))</f>
        <v>#REF!</v>
      </c>
      <c r="X85" s="38" t="e">
        <f>IF(#REF!="","",MOD(#REF!,100))</f>
        <v>#REF!</v>
      </c>
      <c r="Y85" s="38" t="e">
        <f t="shared" si="12"/>
        <v>#REF!</v>
      </c>
      <c r="Z85" s="38" t="e">
        <f t="shared" si="13"/>
        <v>#REF!</v>
      </c>
      <c r="AA85" s="37"/>
      <c r="AB85" s="39" t="e">
        <f>IF(Z85&gt;#REF!,(Y85-#REF!+1)*2,IF(Z85=#REF!,(Y85-#REF!)*2+1,(Y85-#REF!)*2))</f>
        <v>#REF!</v>
      </c>
      <c r="AC85" s="37"/>
      <c r="AD85" s="37"/>
      <c r="AE85" s="37"/>
      <c r="AF85" s="37"/>
      <c r="AG85" s="37"/>
    </row>
    <row r="86" spans="1:33" s="22" customFormat="1" ht="24.95" customHeight="1" x14ac:dyDescent="0.35">
      <c r="A86" s="45"/>
      <c r="B86" s="45"/>
      <c r="C86" s="45"/>
      <c r="D86" s="45"/>
      <c r="E86" s="33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33"/>
      <c r="Q86" s="33"/>
      <c r="R86" s="33"/>
      <c r="S86" s="33"/>
      <c r="T86" s="33"/>
      <c r="U86" s="45"/>
      <c r="V86" s="38" t="e">
        <f>IF(#REF!="","",MOD(INT(#REF!/10000),100))</f>
        <v>#REF!</v>
      </c>
      <c r="W86" s="38" t="e">
        <f>IF(#REF!="","",MOD((#REF!-X86)/100,100))</f>
        <v>#REF!</v>
      </c>
      <c r="X86" s="38" t="e">
        <f>IF(#REF!="","",MOD(#REF!,100))</f>
        <v>#REF!</v>
      </c>
      <c r="Y86" s="38" t="e">
        <f t="shared" si="12"/>
        <v>#REF!</v>
      </c>
      <c r="Z86" s="38" t="e">
        <f t="shared" si="13"/>
        <v>#REF!</v>
      </c>
      <c r="AA86" s="37"/>
      <c r="AB86" s="39" t="e">
        <f>IF(Z86&gt;#REF!,(Y86-#REF!+1)*2,IF(Z86=#REF!,(Y86-#REF!)*2+1,(Y86-#REF!)*2))</f>
        <v>#REF!</v>
      </c>
      <c r="AC86" s="37"/>
      <c r="AD86" s="37"/>
      <c r="AE86" s="37"/>
      <c r="AF86" s="37"/>
      <c r="AG86" s="37"/>
    </row>
    <row r="87" spans="1:33" s="22" customFormat="1" ht="24.95" customHeight="1" x14ac:dyDescent="0.35">
      <c r="A87" s="45"/>
      <c r="B87" s="45"/>
      <c r="C87" s="45"/>
      <c r="D87" s="45"/>
      <c r="E87" s="33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33"/>
      <c r="Q87" s="33"/>
      <c r="R87" s="33"/>
      <c r="S87" s="33"/>
      <c r="T87" s="33"/>
      <c r="U87" s="45"/>
      <c r="V87" s="38" t="e">
        <f>IF(#REF!="","",MOD(INT(#REF!/10000),100))</f>
        <v>#REF!</v>
      </c>
      <c r="W87" s="38" t="e">
        <f>IF(#REF!="","",MOD((#REF!-X87)/100,100))</f>
        <v>#REF!</v>
      </c>
      <c r="X87" s="38" t="e">
        <f>IF(#REF!="","",MOD(#REF!,100))</f>
        <v>#REF!</v>
      </c>
      <c r="Y87" s="38" t="e">
        <f t="shared" si="12"/>
        <v>#REF!</v>
      </c>
      <c r="Z87" s="38" t="e">
        <f t="shared" si="13"/>
        <v>#REF!</v>
      </c>
      <c r="AA87" s="37"/>
      <c r="AB87" s="39" t="e">
        <f>IF(Z87&gt;#REF!,(Y87-#REF!+1)*2,IF(Z87=#REF!,(Y87-#REF!)*2+1,(Y87-#REF!)*2))</f>
        <v>#REF!</v>
      </c>
      <c r="AC87" s="37"/>
      <c r="AD87" s="37"/>
      <c r="AE87" s="37"/>
      <c r="AF87" s="37"/>
      <c r="AG87" s="37"/>
    </row>
    <row r="88" spans="1:33" s="22" customFormat="1" ht="24.95" customHeight="1" x14ac:dyDescent="0.35">
      <c r="A88" s="45"/>
      <c r="B88" s="45"/>
      <c r="C88" s="45"/>
      <c r="D88" s="45"/>
      <c r="E88" s="33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33"/>
      <c r="Q88" s="33"/>
      <c r="R88" s="33"/>
      <c r="S88" s="33"/>
      <c r="T88" s="33"/>
      <c r="U88" s="45"/>
      <c r="V88" s="38" t="e">
        <f>IF(#REF!="","",MOD(INT(#REF!/10000),100))</f>
        <v>#REF!</v>
      </c>
      <c r="W88" s="38" t="e">
        <f>IF(#REF!="","",MOD((#REF!-X88)/100,100))</f>
        <v>#REF!</v>
      </c>
      <c r="X88" s="38" t="e">
        <f>IF(#REF!="","",MOD(#REF!,100))</f>
        <v>#REF!</v>
      </c>
      <c r="Y88" s="38" t="e">
        <f t="shared" si="12"/>
        <v>#REF!</v>
      </c>
      <c r="Z88" s="38" t="e">
        <f t="shared" si="13"/>
        <v>#REF!</v>
      </c>
      <c r="AA88" s="37"/>
      <c r="AB88" s="39" t="e">
        <f>IF(Z88&gt;#REF!,(Y88-#REF!+1)*2,IF(Z88=#REF!,(Y88-#REF!)*2+1,(Y88-#REF!)*2))</f>
        <v>#REF!</v>
      </c>
      <c r="AC88" s="37"/>
      <c r="AD88" s="37"/>
      <c r="AE88" s="37"/>
      <c r="AF88" s="37"/>
      <c r="AG88" s="37"/>
    </row>
    <row r="89" spans="1:33" s="22" customFormat="1" ht="24.95" customHeight="1" x14ac:dyDescent="0.35">
      <c r="A89" s="45"/>
      <c r="B89" s="45"/>
      <c r="C89" s="45"/>
      <c r="D89" s="45"/>
      <c r="E89" s="33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33"/>
      <c r="Q89" s="33"/>
      <c r="R89" s="33"/>
      <c r="S89" s="33"/>
      <c r="T89" s="33"/>
      <c r="U89" s="45"/>
      <c r="V89" s="38" t="e">
        <f>IF(#REF!="","",MOD(INT(#REF!/10000),100))</f>
        <v>#REF!</v>
      </c>
      <c r="W89" s="38" t="e">
        <f>IF(#REF!="","",MOD((#REF!-X89)/100,100))</f>
        <v>#REF!</v>
      </c>
      <c r="X89" s="38" t="e">
        <f>IF(#REF!="","",MOD(#REF!,100))</f>
        <v>#REF!</v>
      </c>
      <c r="Y89" s="38" t="e">
        <f t="shared" si="12"/>
        <v>#REF!</v>
      </c>
      <c r="Z89" s="38" t="e">
        <f t="shared" si="13"/>
        <v>#REF!</v>
      </c>
      <c r="AA89" s="37"/>
      <c r="AB89" s="39" t="e">
        <f>IF(Z89&gt;#REF!,(Y89-#REF!+1)*2,IF(Z89=#REF!,(Y89-#REF!)*2+1,(Y89-#REF!)*2))</f>
        <v>#REF!</v>
      </c>
      <c r="AC89" s="37"/>
      <c r="AD89" s="37"/>
      <c r="AE89" s="37"/>
      <c r="AF89" s="37"/>
      <c r="AG89" s="37"/>
    </row>
    <row r="90" spans="1:33" s="22" customFormat="1" ht="24.95" customHeight="1" x14ac:dyDescent="0.35">
      <c r="A90" s="45"/>
      <c r="B90" s="45"/>
      <c r="C90" s="45"/>
      <c r="D90" s="45"/>
      <c r="E90" s="33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33"/>
      <c r="Q90" s="33"/>
      <c r="R90" s="33"/>
      <c r="S90" s="33"/>
      <c r="T90" s="33"/>
      <c r="U90" s="45"/>
      <c r="V90" s="38" t="e">
        <f>IF(#REF!="","",MOD(INT(#REF!/10000),100))</f>
        <v>#REF!</v>
      </c>
      <c r="W90" s="38" t="e">
        <f>IF(#REF!="","",MOD((#REF!-X90)/100,100))</f>
        <v>#REF!</v>
      </c>
      <c r="X90" s="38" t="e">
        <f>IF(#REF!="","",MOD(#REF!,100))</f>
        <v>#REF!</v>
      </c>
      <c r="Y90" s="38" t="e">
        <f t="shared" si="12"/>
        <v>#REF!</v>
      </c>
      <c r="Z90" s="38" t="e">
        <f t="shared" si="13"/>
        <v>#REF!</v>
      </c>
      <c r="AA90" s="37"/>
      <c r="AB90" s="39" t="e">
        <f>IF(Z90&gt;#REF!,(Y90-#REF!+1)*2,IF(Z90=#REF!,(Y90-#REF!)*2+1,(Y90-#REF!)*2))</f>
        <v>#REF!</v>
      </c>
      <c r="AC90" s="37"/>
      <c r="AD90" s="37"/>
      <c r="AE90" s="37"/>
      <c r="AF90" s="37"/>
      <c r="AG90" s="37"/>
    </row>
    <row r="91" spans="1:33" s="22" customFormat="1" ht="24.95" customHeight="1" x14ac:dyDescent="0.35">
      <c r="A91" s="45"/>
      <c r="B91" s="45"/>
      <c r="C91" s="45"/>
      <c r="D91" s="45"/>
      <c r="E91" s="33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33"/>
      <c r="Q91" s="33"/>
      <c r="R91" s="33"/>
      <c r="S91" s="33"/>
      <c r="T91" s="33"/>
      <c r="U91" s="45"/>
      <c r="V91" s="38" t="e">
        <f>IF(#REF!="","",MOD(INT(#REF!/10000),100))</f>
        <v>#REF!</v>
      </c>
      <c r="W91" s="38" t="e">
        <f>IF(#REF!="","",MOD((#REF!-X91)/100,100))</f>
        <v>#REF!</v>
      </c>
      <c r="X91" s="38" t="e">
        <f>IF(#REF!="","",MOD(#REF!,100))</f>
        <v>#REF!</v>
      </c>
      <c r="Y91" s="38" t="e">
        <f t="shared" si="12"/>
        <v>#REF!</v>
      </c>
      <c r="Z91" s="38" t="e">
        <f t="shared" si="13"/>
        <v>#REF!</v>
      </c>
      <c r="AA91" s="37"/>
      <c r="AB91" s="39" t="e">
        <f>IF(Z91&gt;#REF!,(Y91-#REF!+1)*2,IF(Z91=#REF!,(Y91-#REF!)*2+1,(Y91-#REF!)*2))</f>
        <v>#REF!</v>
      </c>
      <c r="AC91" s="37"/>
      <c r="AD91" s="37"/>
      <c r="AE91" s="37"/>
      <c r="AF91" s="37"/>
      <c r="AG91" s="37"/>
    </row>
    <row r="92" spans="1:33" s="22" customFormat="1" ht="24.95" customHeight="1" x14ac:dyDescent="0.35">
      <c r="A92" s="45"/>
      <c r="B92" s="45"/>
      <c r="C92" s="45"/>
      <c r="D92" s="45"/>
      <c r="E92" s="33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33"/>
      <c r="Q92" s="33"/>
      <c r="R92" s="33"/>
      <c r="S92" s="33"/>
      <c r="T92" s="33"/>
      <c r="U92" s="45"/>
      <c r="V92" s="38" t="e">
        <f>IF(#REF!="","",MOD(INT(#REF!/10000),100))</f>
        <v>#REF!</v>
      </c>
      <c r="W92" s="38" t="e">
        <f>IF(#REF!="","",MOD((#REF!-X92)/100,100))</f>
        <v>#REF!</v>
      </c>
      <c r="X92" s="38" t="e">
        <f>IF(#REF!="","",MOD(#REF!,100))</f>
        <v>#REF!</v>
      </c>
      <c r="Y92" s="38" t="e">
        <f t="shared" si="12"/>
        <v>#REF!</v>
      </c>
      <c r="Z92" s="38" t="e">
        <f t="shared" si="13"/>
        <v>#REF!</v>
      </c>
      <c r="AA92" s="37"/>
      <c r="AB92" s="39" t="e">
        <f>IF(Z92&gt;#REF!,(Y92-#REF!+1)*2,IF(Z92=#REF!,(Y92-#REF!)*2+1,(Y92-#REF!)*2))</f>
        <v>#REF!</v>
      </c>
      <c r="AC92" s="37"/>
      <c r="AD92" s="37"/>
      <c r="AE92" s="37"/>
      <c r="AF92" s="37"/>
      <c r="AG92" s="37"/>
    </row>
    <row r="93" spans="1:33" s="22" customFormat="1" ht="24.95" customHeight="1" x14ac:dyDescent="0.35">
      <c r="A93" s="45"/>
      <c r="B93" s="45"/>
      <c r="C93" s="45"/>
      <c r="D93" s="45"/>
      <c r="E93" s="33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33"/>
      <c r="Q93" s="33"/>
      <c r="R93" s="33"/>
      <c r="S93" s="33"/>
      <c r="T93" s="33"/>
      <c r="U93" s="45"/>
      <c r="V93" s="38" t="e">
        <f>IF(#REF!="","",MOD(INT(#REF!/10000),100))</f>
        <v>#REF!</v>
      </c>
      <c r="W93" s="38" t="e">
        <f>IF(#REF!="","",MOD((#REF!-X93)/100,100))</f>
        <v>#REF!</v>
      </c>
      <c r="X93" s="38" t="e">
        <f>IF(#REF!="","",MOD(#REF!,100))</f>
        <v>#REF!</v>
      </c>
      <c r="Y93" s="38" t="e">
        <f t="shared" si="12"/>
        <v>#REF!</v>
      </c>
      <c r="Z93" s="38" t="e">
        <f t="shared" si="13"/>
        <v>#REF!</v>
      </c>
      <c r="AA93" s="37"/>
      <c r="AB93" s="39" t="e">
        <f>IF(Z93&gt;#REF!,(Y93-#REF!+1)*2,IF(Z93=#REF!,(Y93-#REF!)*2+1,(Y93-#REF!)*2))</f>
        <v>#REF!</v>
      </c>
      <c r="AC93" s="37"/>
      <c r="AD93" s="37"/>
      <c r="AE93" s="37"/>
      <c r="AF93" s="37"/>
      <c r="AG93" s="37"/>
    </row>
    <row r="94" spans="1:33" s="22" customFormat="1" ht="24.95" customHeight="1" x14ac:dyDescent="0.35">
      <c r="A94" s="45"/>
      <c r="B94" s="45"/>
      <c r="C94" s="45"/>
      <c r="D94" s="45"/>
      <c r="E94" s="33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33"/>
      <c r="Q94" s="33"/>
      <c r="R94" s="33"/>
      <c r="S94" s="33"/>
      <c r="T94" s="33"/>
      <c r="U94" s="45"/>
      <c r="V94" s="38" t="e">
        <f>IF(#REF!="","",MOD(INT(#REF!/10000),100))</f>
        <v>#REF!</v>
      </c>
      <c r="W94" s="38" t="e">
        <f>IF(#REF!="","",MOD((#REF!-X94)/100,100))</f>
        <v>#REF!</v>
      </c>
      <c r="X94" s="38" t="e">
        <f>IF(#REF!="","",MOD(#REF!,100))</f>
        <v>#REF!</v>
      </c>
      <c r="Y94" s="38" t="e">
        <f t="shared" si="12"/>
        <v>#REF!</v>
      </c>
      <c r="Z94" s="38" t="e">
        <f t="shared" si="13"/>
        <v>#REF!</v>
      </c>
      <c r="AA94" s="37"/>
      <c r="AB94" s="39" t="e">
        <f>IF(Z94&gt;#REF!,(Y94-#REF!+1)*2,IF(Z94=#REF!,(Y94-#REF!)*2+1,(Y94-#REF!)*2))</f>
        <v>#REF!</v>
      </c>
      <c r="AC94" s="37"/>
      <c r="AD94" s="37"/>
      <c r="AE94" s="37"/>
      <c r="AF94" s="37"/>
      <c r="AG94" s="37"/>
    </row>
    <row r="95" spans="1:33" s="22" customFormat="1" ht="24.95" customHeight="1" x14ac:dyDescent="0.35">
      <c r="A95" s="45"/>
      <c r="B95" s="45"/>
      <c r="C95" s="45"/>
      <c r="D95" s="45"/>
      <c r="E95" s="33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33"/>
      <c r="Q95" s="33"/>
      <c r="R95" s="33"/>
      <c r="S95" s="33"/>
      <c r="T95" s="33"/>
      <c r="U95" s="45"/>
      <c r="V95" s="38" t="e">
        <f>IF(#REF!="","",MOD(INT(#REF!/10000),100))</f>
        <v>#REF!</v>
      </c>
      <c r="W95" s="38" t="e">
        <f>IF(#REF!="","",MOD((#REF!-X95)/100,100))</f>
        <v>#REF!</v>
      </c>
      <c r="X95" s="38" t="e">
        <f>IF(#REF!="","",MOD(#REF!,100))</f>
        <v>#REF!</v>
      </c>
      <c r="Y95" s="38" t="e">
        <f t="shared" si="12"/>
        <v>#REF!</v>
      </c>
      <c r="Z95" s="38" t="e">
        <f t="shared" si="13"/>
        <v>#REF!</v>
      </c>
      <c r="AA95" s="37"/>
      <c r="AB95" s="39" t="e">
        <f>IF(Z95&gt;#REF!,(Y95-#REF!+1)*2,IF(Z95=#REF!,(Y95-#REF!)*2+1,(Y95-#REF!)*2))</f>
        <v>#REF!</v>
      </c>
      <c r="AC95" s="37"/>
      <c r="AD95" s="37"/>
      <c r="AE95" s="37"/>
      <c r="AF95" s="37"/>
      <c r="AG95" s="37"/>
    </row>
    <row r="96" spans="1:33" s="22" customFormat="1" ht="24.95" customHeight="1" x14ac:dyDescent="0.35">
      <c r="A96" s="45"/>
      <c r="B96" s="45"/>
      <c r="C96" s="45"/>
      <c r="D96" s="45"/>
      <c r="E96" s="33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33"/>
      <c r="Q96" s="33"/>
      <c r="R96" s="33"/>
      <c r="S96" s="33"/>
      <c r="T96" s="33"/>
      <c r="U96" s="45"/>
      <c r="V96" s="38" t="e">
        <f>IF(#REF!="","",MOD(INT(#REF!/10000),100))</f>
        <v>#REF!</v>
      </c>
      <c r="W96" s="38" t="e">
        <f>IF(#REF!="","",MOD((#REF!-X96)/100,100))</f>
        <v>#REF!</v>
      </c>
      <c r="X96" s="38" t="e">
        <f>IF(#REF!="","",MOD(#REF!,100))</f>
        <v>#REF!</v>
      </c>
      <c r="Y96" s="38" t="e">
        <f t="shared" si="12"/>
        <v>#REF!</v>
      </c>
      <c r="Z96" s="38" t="e">
        <f t="shared" si="13"/>
        <v>#REF!</v>
      </c>
      <c r="AA96" s="37"/>
      <c r="AB96" s="39" t="e">
        <f>IF(Z96&gt;#REF!,(Y96-#REF!+1)*2,IF(Z96=#REF!,(Y96-#REF!)*2+1,(Y96-#REF!)*2))</f>
        <v>#REF!</v>
      </c>
      <c r="AC96" s="37"/>
      <c r="AD96" s="37"/>
      <c r="AE96" s="37"/>
      <c r="AF96" s="37"/>
      <c r="AG96" s="37"/>
    </row>
    <row r="97" spans="1:33" s="22" customFormat="1" ht="24.95" customHeight="1" x14ac:dyDescent="0.35">
      <c r="A97" s="45"/>
      <c r="B97" s="45"/>
      <c r="C97" s="45"/>
      <c r="D97" s="45"/>
      <c r="E97" s="33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33"/>
      <c r="Q97" s="33"/>
      <c r="R97" s="33"/>
      <c r="S97" s="33"/>
      <c r="T97" s="33"/>
      <c r="U97" s="45"/>
      <c r="V97" s="38" t="e">
        <f>IF(#REF!="","",MOD(INT(#REF!/10000),100))</f>
        <v>#REF!</v>
      </c>
      <c r="W97" s="38" t="e">
        <f>IF(#REF!="","",MOD((#REF!-X97)/100,100))</f>
        <v>#REF!</v>
      </c>
      <c r="X97" s="38" t="e">
        <f>IF(#REF!="","",MOD(#REF!,100))</f>
        <v>#REF!</v>
      </c>
      <c r="Y97" s="38" t="e">
        <f t="shared" si="12"/>
        <v>#REF!</v>
      </c>
      <c r="Z97" s="38" t="e">
        <f t="shared" si="13"/>
        <v>#REF!</v>
      </c>
      <c r="AA97" s="37"/>
      <c r="AB97" s="39" t="e">
        <f>IF(Z97&gt;#REF!,(Y97-#REF!+1)*2,IF(Z97=#REF!,(Y97-#REF!)*2+1,(Y97-#REF!)*2))</f>
        <v>#REF!</v>
      </c>
      <c r="AC97" s="37"/>
      <c r="AD97" s="37"/>
      <c r="AE97" s="37"/>
      <c r="AF97" s="37"/>
      <c r="AG97" s="37"/>
    </row>
    <row r="98" spans="1:33" s="22" customFormat="1" ht="24.95" customHeight="1" x14ac:dyDescent="0.35">
      <c r="A98" s="45"/>
      <c r="B98" s="45"/>
      <c r="C98" s="45"/>
      <c r="D98" s="45"/>
      <c r="E98" s="33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33"/>
      <c r="Q98" s="33"/>
      <c r="R98" s="33"/>
      <c r="S98" s="33"/>
      <c r="T98" s="33"/>
      <c r="U98" s="45"/>
      <c r="V98" s="38" t="e">
        <f>IF(#REF!="","",MOD(INT(#REF!/10000),100))</f>
        <v>#REF!</v>
      </c>
      <c r="W98" s="38" t="e">
        <f>IF(#REF!="","",MOD((#REF!-X98)/100,100))</f>
        <v>#REF!</v>
      </c>
      <c r="X98" s="38" t="e">
        <f>IF(#REF!="","",MOD(#REF!,100))</f>
        <v>#REF!</v>
      </c>
      <c r="Y98" s="38" t="e">
        <f t="shared" si="12"/>
        <v>#REF!</v>
      </c>
      <c r="Z98" s="38" t="e">
        <f t="shared" si="13"/>
        <v>#REF!</v>
      </c>
      <c r="AA98" s="37"/>
      <c r="AB98" s="39" t="e">
        <f>IF(Z98&gt;#REF!,(Y98-#REF!+1)*2,IF(Z98=#REF!,(Y98-#REF!)*2+1,(Y98-#REF!)*2))</f>
        <v>#REF!</v>
      </c>
      <c r="AC98" s="37"/>
      <c r="AD98" s="37"/>
      <c r="AE98" s="37"/>
      <c r="AF98" s="37"/>
      <c r="AG98" s="37"/>
    </row>
    <row r="99" spans="1:33" s="22" customFormat="1" ht="24.95" customHeight="1" x14ac:dyDescent="0.35">
      <c r="A99" s="45"/>
      <c r="B99" s="45"/>
      <c r="C99" s="45"/>
      <c r="D99" s="45"/>
      <c r="E99" s="33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33"/>
      <c r="Q99" s="33"/>
      <c r="R99" s="33"/>
      <c r="S99" s="33"/>
      <c r="T99" s="33"/>
      <c r="U99" s="45"/>
      <c r="V99" s="38" t="e">
        <f>IF(#REF!="","",MOD(INT(#REF!/10000),100))</f>
        <v>#REF!</v>
      </c>
      <c r="W99" s="38" t="e">
        <f>IF(#REF!="","",MOD((#REF!-X99)/100,100))</f>
        <v>#REF!</v>
      </c>
      <c r="X99" s="38" t="e">
        <f>IF(#REF!="","",MOD(#REF!,100))</f>
        <v>#REF!</v>
      </c>
      <c r="Y99" s="38" t="e">
        <f t="shared" si="12"/>
        <v>#REF!</v>
      </c>
      <c r="Z99" s="38" t="e">
        <f t="shared" si="13"/>
        <v>#REF!</v>
      </c>
      <c r="AA99" s="37"/>
      <c r="AB99" s="39" t="e">
        <f>IF(Z99&gt;#REF!,(Y99-#REF!+1)*2,IF(Z99=#REF!,(Y99-#REF!)*2+1,(Y99-#REF!)*2))</f>
        <v>#REF!</v>
      </c>
      <c r="AC99" s="37"/>
      <c r="AD99" s="37"/>
      <c r="AE99" s="37"/>
      <c r="AF99" s="37"/>
      <c r="AG99" s="37"/>
    </row>
    <row r="100" spans="1:33" s="22" customFormat="1" ht="24.95" customHeight="1" x14ac:dyDescent="0.35">
      <c r="A100" s="45"/>
      <c r="B100" s="45"/>
      <c r="C100" s="45"/>
      <c r="D100" s="45"/>
      <c r="E100" s="33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33"/>
      <c r="Q100" s="33"/>
      <c r="R100" s="33"/>
      <c r="S100" s="33"/>
      <c r="T100" s="33"/>
      <c r="U100" s="45"/>
      <c r="V100" s="38" t="e">
        <f>IF(#REF!="","",MOD(INT(#REF!/10000),100))</f>
        <v>#REF!</v>
      </c>
      <c r="W100" s="38" t="e">
        <f>IF(#REF!="","",MOD((#REF!-X100)/100,100))</f>
        <v>#REF!</v>
      </c>
      <c r="X100" s="38" t="e">
        <f>IF(#REF!="","",MOD(#REF!,100))</f>
        <v>#REF!</v>
      </c>
      <c r="Y100" s="38" t="e">
        <f t="shared" si="12"/>
        <v>#REF!</v>
      </c>
      <c r="Z100" s="38" t="e">
        <f t="shared" si="13"/>
        <v>#REF!</v>
      </c>
      <c r="AA100" s="37"/>
      <c r="AB100" s="39" t="e">
        <f>IF(Z100&gt;#REF!,(Y100-#REF!+1)*2,IF(Z100=#REF!,(Y100-#REF!)*2+1,(Y100-#REF!)*2))</f>
        <v>#REF!</v>
      </c>
      <c r="AC100" s="37"/>
      <c r="AD100" s="37"/>
      <c r="AE100" s="37"/>
      <c r="AF100" s="37"/>
      <c r="AG100" s="37"/>
    </row>
    <row r="101" spans="1:33" s="22" customFormat="1" ht="24.95" customHeight="1" x14ac:dyDescent="0.35">
      <c r="A101" s="45"/>
      <c r="B101" s="45"/>
      <c r="C101" s="45"/>
      <c r="D101" s="45"/>
      <c r="E101" s="33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33"/>
      <c r="Q101" s="33"/>
      <c r="R101" s="33"/>
      <c r="S101" s="33"/>
      <c r="T101" s="33"/>
      <c r="U101" s="45"/>
      <c r="V101" s="38" t="e">
        <f>IF(#REF!="","",MOD(INT(#REF!/10000),100))</f>
        <v>#REF!</v>
      </c>
      <c r="W101" s="38" t="e">
        <f>IF(#REF!="","",MOD((#REF!-X101)/100,100))</f>
        <v>#REF!</v>
      </c>
      <c r="X101" s="38" t="e">
        <f>IF(#REF!="","",MOD(#REF!,100))</f>
        <v>#REF!</v>
      </c>
      <c r="Y101" s="38" t="e">
        <f t="shared" si="12"/>
        <v>#REF!</v>
      </c>
      <c r="Z101" s="38" t="e">
        <f t="shared" si="13"/>
        <v>#REF!</v>
      </c>
      <c r="AA101" s="37"/>
      <c r="AB101" s="39" t="e">
        <f>IF(Z101&gt;#REF!,(Y101-#REF!+1)*2,IF(Z101=#REF!,(Y101-#REF!)*2+1,(Y101-#REF!)*2))</f>
        <v>#REF!</v>
      </c>
      <c r="AC101" s="37"/>
      <c r="AD101" s="37"/>
      <c r="AE101" s="37"/>
      <c r="AF101" s="37"/>
      <c r="AG101" s="37"/>
    </row>
    <row r="102" spans="1:33" s="22" customFormat="1" ht="24.95" customHeight="1" x14ac:dyDescent="0.35">
      <c r="A102" s="45"/>
      <c r="B102" s="45"/>
      <c r="C102" s="45"/>
      <c r="D102" s="45"/>
      <c r="E102" s="33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33"/>
      <c r="Q102" s="33"/>
      <c r="R102" s="33"/>
      <c r="S102" s="33"/>
      <c r="T102" s="33"/>
      <c r="U102" s="45"/>
      <c r="V102" s="38" t="e">
        <f>IF(#REF!="","",MOD(INT(#REF!/10000),100))</f>
        <v>#REF!</v>
      </c>
      <c r="W102" s="38" t="e">
        <f>IF(#REF!="","",MOD((#REF!-X102)/100,100))</f>
        <v>#REF!</v>
      </c>
      <c r="X102" s="38" t="e">
        <f>IF(#REF!="","",MOD(#REF!,100))</f>
        <v>#REF!</v>
      </c>
      <c r="Y102" s="38" t="e">
        <f t="shared" si="12"/>
        <v>#REF!</v>
      </c>
      <c r="Z102" s="38" t="e">
        <f t="shared" si="13"/>
        <v>#REF!</v>
      </c>
      <c r="AA102" s="37"/>
      <c r="AB102" s="39" t="e">
        <f>IF(Z102&gt;#REF!,(Y102-#REF!+1)*2,IF(Z102=#REF!,(Y102-#REF!)*2+1,(Y102-#REF!)*2))</f>
        <v>#REF!</v>
      </c>
      <c r="AC102" s="37"/>
      <c r="AD102" s="37"/>
      <c r="AE102" s="37"/>
      <c r="AF102" s="37"/>
      <c r="AG102" s="37"/>
    </row>
    <row r="103" spans="1:33" s="22" customFormat="1" ht="24.95" customHeight="1" x14ac:dyDescent="0.35">
      <c r="A103" s="45"/>
      <c r="B103" s="45"/>
      <c r="C103" s="45"/>
      <c r="D103" s="45"/>
      <c r="E103" s="33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33"/>
      <c r="Q103" s="33"/>
      <c r="R103" s="33"/>
      <c r="S103" s="33"/>
      <c r="T103" s="33"/>
      <c r="U103" s="45"/>
      <c r="V103" s="38" t="e">
        <f>IF(#REF!="","",MOD(INT(#REF!/10000),100))</f>
        <v>#REF!</v>
      </c>
      <c r="W103" s="38" t="e">
        <f>IF(#REF!="","",MOD((#REF!-X103)/100,100))</f>
        <v>#REF!</v>
      </c>
      <c r="X103" s="38" t="e">
        <f>IF(#REF!="","",MOD(#REF!,100))</f>
        <v>#REF!</v>
      </c>
      <c r="Y103" s="38" t="e">
        <f t="shared" si="12"/>
        <v>#REF!</v>
      </c>
      <c r="Z103" s="38" t="e">
        <f t="shared" si="13"/>
        <v>#REF!</v>
      </c>
      <c r="AA103" s="37"/>
      <c r="AB103" s="39" t="e">
        <f>IF(Z103&gt;#REF!,(Y103-#REF!+1)*2,IF(Z103=#REF!,(Y103-#REF!)*2+1,(Y103-#REF!)*2))</f>
        <v>#REF!</v>
      </c>
      <c r="AC103" s="37"/>
      <c r="AD103" s="37"/>
      <c r="AE103" s="37"/>
      <c r="AF103" s="37"/>
      <c r="AG103" s="37"/>
    </row>
    <row r="104" spans="1:33" s="22" customFormat="1" ht="24.95" customHeight="1" x14ac:dyDescent="0.35">
      <c r="A104" s="45"/>
      <c r="B104" s="45"/>
      <c r="C104" s="45"/>
      <c r="D104" s="45"/>
      <c r="E104" s="33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33"/>
      <c r="Q104" s="33"/>
      <c r="R104" s="33"/>
      <c r="S104" s="33"/>
      <c r="T104" s="33"/>
      <c r="U104" s="45"/>
      <c r="V104" s="38" t="e">
        <f>IF(#REF!="","",MOD(INT(#REF!/10000),100))</f>
        <v>#REF!</v>
      </c>
      <c r="W104" s="38" t="e">
        <f>IF(#REF!="","",MOD((#REF!-X104)/100,100))</f>
        <v>#REF!</v>
      </c>
      <c r="X104" s="38" t="e">
        <f>IF(#REF!="","",MOD(#REF!,100))</f>
        <v>#REF!</v>
      </c>
      <c r="Y104" s="38" t="e">
        <f t="shared" si="12"/>
        <v>#REF!</v>
      </c>
      <c r="Z104" s="38" t="e">
        <f t="shared" si="13"/>
        <v>#REF!</v>
      </c>
      <c r="AA104" s="37"/>
      <c r="AB104" s="39" t="e">
        <f>IF(Z104&gt;#REF!,(Y104-#REF!+1)*2,IF(Z104=#REF!,(Y104-#REF!)*2+1,(Y104-#REF!)*2))</f>
        <v>#REF!</v>
      </c>
      <c r="AC104" s="37"/>
      <c r="AD104" s="37"/>
      <c r="AE104" s="37"/>
      <c r="AF104" s="37"/>
      <c r="AG104" s="37"/>
    </row>
    <row r="105" spans="1:33" s="22" customFormat="1" ht="24.95" customHeight="1" x14ac:dyDescent="0.35">
      <c r="A105" s="45"/>
      <c r="B105" s="45"/>
      <c r="C105" s="45"/>
      <c r="D105" s="45"/>
      <c r="E105" s="33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33"/>
      <c r="Q105" s="33"/>
      <c r="R105" s="33"/>
      <c r="S105" s="33"/>
      <c r="T105" s="33"/>
      <c r="U105" s="45"/>
      <c r="V105" s="38" t="e">
        <f>IF(#REF!="","",MOD(INT(#REF!/10000),100))</f>
        <v>#REF!</v>
      </c>
      <c r="W105" s="38" t="e">
        <f>IF(#REF!="","",MOD((#REF!-X105)/100,100))</f>
        <v>#REF!</v>
      </c>
      <c r="X105" s="38" t="e">
        <f>IF(#REF!="","",MOD(#REF!,100))</f>
        <v>#REF!</v>
      </c>
      <c r="Y105" s="38" t="e">
        <f t="shared" si="12"/>
        <v>#REF!</v>
      </c>
      <c r="Z105" s="38" t="e">
        <f t="shared" si="13"/>
        <v>#REF!</v>
      </c>
      <c r="AA105" s="37"/>
      <c r="AB105" s="39" t="e">
        <f>IF(Z105&gt;#REF!,(Y105-#REF!+1)*2,IF(Z105=#REF!,(Y105-#REF!)*2+1,(Y105-#REF!)*2))</f>
        <v>#REF!</v>
      </c>
      <c r="AC105" s="37"/>
      <c r="AD105" s="37"/>
      <c r="AE105" s="37"/>
      <c r="AF105" s="37"/>
      <c r="AG105" s="37"/>
    </row>
    <row r="106" spans="1:33" s="22" customFormat="1" ht="24.95" customHeight="1" x14ac:dyDescent="0.35">
      <c r="A106" s="45"/>
      <c r="B106" s="45"/>
      <c r="C106" s="45"/>
      <c r="D106" s="45"/>
      <c r="E106" s="33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33"/>
      <c r="Q106" s="33"/>
      <c r="R106" s="33"/>
      <c r="S106" s="33"/>
      <c r="T106" s="33"/>
      <c r="U106" s="45"/>
      <c r="V106" s="38" t="e">
        <f>IF(#REF!="","",MOD(INT(#REF!/10000),100))</f>
        <v>#REF!</v>
      </c>
      <c r="W106" s="38" t="e">
        <f>IF(#REF!="","",MOD((#REF!-X106)/100,100))</f>
        <v>#REF!</v>
      </c>
      <c r="X106" s="38" t="e">
        <f>IF(#REF!="","",MOD(#REF!,100))</f>
        <v>#REF!</v>
      </c>
      <c r="Y106" s="38" t="e">
        <f t="shared" si="12"/>
        <v>#REF!</v>
      </c>
      <c r="Z106" s="38" t="e">
        <f t="shared" si="13"/>
        <v>#REF!</v>
      </c>
      <c r="AA106" s="37"/>
      <c r="AB106" s="39" t="e">
        <f>IF(Z106&gt;#REF!,(Y106-#REF!+1)*2,IF(Z106=#REF!,(Y106-#REF!)*2+1,(Y106-#REF!)*2))</f>
        <v>#REF!</v>
      </c>
      <c r="AC106" s="37"/>
      <c r="AD106" s="37"/>
      <c r="AE106" s="37"/>
      <c r="AF106" s="37"/>
      <c r="AG106" s="37"/>
    </row>
    <row r="107" spans="1:33" s="22" customFormat="1" ht="24.95" customHeight="1" x14ac:dyDescent="0.35">
      <c r="A107" s="45"/>
      <c r="B107" s="45"/>
      <c r="C107" s="45"/>
      <c r="D107" s="45"/>
      <c r="E107" s="33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33"/>
      <c r="Q107" s="33"/>
      <c r="R107" s="33"/>
      <c r="S107" s="33"/>
      <c r="T107" s="33"/>
      <c r="U107" s="45"/>
      <c r="V107" s="38" t="e">
        <f>IF(#REF!="","",MOD(INT(#REF!/10000),100))</f>
        <v>#REF!</v>
      </c>
      <c r="W107" s="38" t="e">
        <f>IF(#REF!="","",MOD((#REF!-X107)/100,100))</f>
        <v>#REF!</v>
      </c>
      <c r="X107" s="38" t="e">
        <f>IF(#REF!="","",MOD(#REF!,100))</f>
        <v>#REF!</v>
      </c>
      <c r="Y107" s="38" t="e">
        <f t="shared" si="12"/>
        <v>#REF!</v>
      </c>
      <c r="Z107" s="38" t="e">
        <f t="shared" si="13"/>
        <v>#REF!</v>
      </c>
      <c r="AA107" s="37"/>
      <c r="AB107" s="39" t="e">
        <f>IF(Z107&gt;#REF!,(Y107-#REF!+1)*2,IF(Z107=#REF!,(Y107-#REF!)*2+1,(Y107-#REF!)*2))</f>
        <v>#REF!</v>
      </c>
      <c r="AC107" s="37"/>
      <c r="AD107" s="37"/>
      <c r="AE107" s="37"/>
      <c r="AF107" s="37"/>
      <c r="AG107" s="37"/>
    </row>
    <row r="108" spans="1:33" s="22" customFormat="1" ht="24.95" customHeight="1" x14ac:dyDescent="0.35">
      <c r="A108" s="45"/>
      <c r="B108" s="45"/>
      <c r="C108" s="45"/>
      <c r="D108" s="45"/>
      <c r="E108" s="33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33"/>
      <c r="Q108" s="33"/>
      <c r="R108" s="33"/>
      <c r="S108" s="33"/>
      <c r="T108" s="33"/>
      <c r="U108" s="45"/>
      <c r="V108" s="38" t="e">
        <f>IF(#REF!="","",MOD(INT(#REF!/10000),100))</f>
        <v>#REF!</v>
      </c>
      <c r="W108" s="38" t="e">
        <f>IF(#REF!="","",MOD((#REF!-X108)/100,100))</f>
        <v>#REF!</v>
      </c>
      <c r="X108" s="38" t="e">
        <f>IF(#REF!="","",MOD(#REF!,100))</f>
        <v>#REF!</v>
      </c>
      <c r="Y108" s="38" t="e">
        <f t="shared" si="12"/>
        <v>#REF!</v>
      </c>
      <c r="Z108" s="38" t="e">
        <f t="shared" si="13"/>
        <v>#REF!</v>
      </c>
      <c r="AA108" s="37"/>
      <c r="AB108" s="39" t="e">
        <f>IF(Z108&gt;#REF!,(Y108-#REF!+1)*2,IF(Z108=#REF!,(Y108-#REF!)*2+1,(Y108-#REF!)*2))</f>
        <v>#REF!</v>
      </c>
      <c r="AC108" s="37"/>
      <c r="AD108" s="37"/>
      <c r="AE108" s="37"/>
      <c r="AF108" s="37"/>
      <c r="AG108" s="37"/>
    </row>
    <row r="109" spans="1:33" s="22" customFormat="1" ht="24.95" customHeight="1" x14ac:dyDescent="0.35">
      <c r="A109" s="45"/>
      <c r="B109" s="45"/>
      <c r="C109" s="45"/>
      <c r="D109" s="45"/>
      <c r="E109" s="33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33"/>
      <c r="Q109" s="33"/>
      <c r="R109" s="33"/>
      <c r="S109" s="33"/>
      <c r="T109" s="33"/>
      <c r="U109" s="45"/>
      <c r="V109" s="38" t="e">
        <f>IF(#REF!="","",MOD(INT(#REF!/10000),100))</f>
        <v>#REF!</v>
      </c>
      <c r="W109" s="38" t="e">
        <f>IF(#REF!="","",MOD((#REF!-X109)/100,100))</f>
        <v>#REF!</v>
      </c>
      <c r="X109" s="38" t="e">
        <f>IF(#REF!="","",MOD(#REF!,100))</f>
        <v>#REF!</v>
      </c>
      <c r="Y109" s="38" t="e">
        <f t="shared" si="12"/>
        <v>#REF!</v>
      </c>
      <c r="Z109" s="38" t="e">
        <f t="shared" si="13"/>
        <v>#REF!</v>
      </c>
      <c r="AA109" s="37"/>
      <c r="AB109" s="39" t="e">
        <f>IF(Z109&gt;#REF!,(Y109-#REF!+1)*2,IF(Z109=#REF!,(Y109-#REF!)*2+1,(Y109-#REF!)*2))</f>
        <v>#REF!</v>
      </c>
      <c r="AC109" s="37"/>
      <c r="AD109" s="37"/>
      <c r="AE109" s="37"/>
      <c r="AF109" s="37"/>
      <c r="AG109" s="37"/>
    </row>
    <row r="110" spans="1:33" s="22" customFormat="1" ht="24.95" customHeight="1" x14ac:dyDescent="0.35">
      <c r="A110" s="45"/>
      <c r="B110" s="45"/>
      <c r="C110" s="45"/>
      <c r="D110" s="45"/>
      <c r="E110" s="33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33"/>
      <c r="Q110" s="33"/>
      <c r="R110" s="33"/>
      <c r="S110" s="33"/>
      <c r="T110" s="33"/>
      <c r="U110" s="45"/>
      <c r="V110" s="38" t="e">
        <f>IF(#REF!="","",MOD(INT(#REF!/10000),100))</f>
        <v>#REF!</v>
      </c>
      <c r="W110" s="38" t="e">
        <f>IF(#REF!="","",MOD((#REF!-X110)/100,100))</f>
        <v>#REF!</v>
      </c>
      <c r="X110" s="38" t="e">
        <f>IF(#REF!="","",MOD(#REF!,100))</f>
        <v>#REF!</v>
      </c>
      <c r="Y110" s="38" t="e">
        <f t="shared" si="12"/>
        <v>#REF!</v>
      </c>
      <c r="Z110" s="38" t="e">
        <f t="shared" si="13"/>
        <v>#REF!</v>
      </c>
      <c r="AA110" s="37"/>
      <c r="AB110" s="39" t="e">
        <f>IF(Z110&gt;#REF!,(Y110-#REF!+1)*2,IF(Z110=#REF!,(Y110-#REF!)*2+1,(Y110-#REF!)*2))</f>
        <v>#REF!</v>
      </c>
      <c r="AC110" s="37"/>
      <c r="AD110" s="37"/>
      <c r="AE110" s="37"/>
      <c r="AF110" s="37"/>
      <c r="AG110" s="37"/>
    </row>
    <row r="111" spans="1:33" s="22" customFormat="1" ht="24.95" customHeight="1" x14ac:dyDescent="0.35">
      <c r="A111" s="45"/>
      <c r="B111" s="45"/>
      <c r="C111" s="45"/>
      <c r="D111" s="45"/>
      <c r="E111" s="33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33"/>
      <c r="Q111" s="33"/>
      <c r="R111" s="33"/>
      <c r="S111" s="33"/>
      <c r="T111" s="33"/>
      <c r="U111" s="45"/>
      <c r="V111" s="38" t="e">
        <f>IF(#REF!="","",MOD(INT(#REF!/10000),100))</f>
        <v>#REF!</v>
      </c>
      <c r="W111" s="38" t="e">
        <f>IF(#REF!="","",MOD((#REF!-X111)/100,100))</f>
        <v>#REF!</v>
      </c>
      <c r="X111" s="38" t="e">
        <f>IF(#REF!="","",MOD(#REF!,100))</f>
        <v>#REF!</v>
      </c>
      <c r="Y111" s="38" t="e">
        <f t="shared" si="12"/>
        <v>#REF!</v>
      </c>
      <c r="Z111" s="38" t="e">
        <f t="shared" si="13"/>
        <v>#REF!</v>
      </c>
      <c r="AA111" s="37"/>
      <c r="AB111" s="39" t="e">
        <f>IF(Z111&gt;#REF!,(Y111-#REF!+1)*2,IF(Z111=#REF!,(Y111-#REF!)*2+1,(Y111-#REF!)*2))</f>
        <v>#REF!</v>
      </c>
      <c r="AC111" s="37"/>
      <c r="AD111" s="37"/>
      <c r="AE111" s="37"/>
      <c r="AF111" s="37"/>
      <c r="AG111" s="37"/>
    </row>
    <row r="112" spans="1:33" s="22" customFormat="1" ht="24.95" customHeight="1" x14ac:dyDescent="0.35">
      <c r="A112" s="45"/>
      <c r="B112" s="45"/>
      <c r="C112" s="45"/>
      <c r="D112" s="45"/>
      <c r="E112" s="33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33"/>
      <c r="Q112" s="33"/>
      <c r="R112" s="33"/>
      <c r="S112" s="33"/>
      <c r="T112" s="33"/>
      <c r="U112" s="45"/>
      <c r="V112" s="38" t="e">
        <f>IF(#REF!="","",MOD(INT(#REF!/10000),100))</f>
        <v>#REF!</v>
      </c>
      <c r="W112" s="38" t="e">
        <f>IF(#REF!="","",MOD((#REF!-X112)/100,100))</f>
        <v>#REF!</v>
      </c>
      <c r="X112" s="38" t="e">
        <f>IF(#REF!="","",MOD(#REF!,100))</f>
        <v>#REF!</v>
      </c>
      <c r="Y112" s="38" t="e">
        <f t="shared" si="12"/>
        <v>#REF!</v>
      </c>
      <c r="Z112" s="38" t="e">
        <f t="shared" si="13"/>
        <v>#REF!</v>
      </c>
      <c r="AA112" s="37"/>
      <c r="AB112" s="39" t="e">
        <f>IF(Z112&gt;#REF!,(Y112-#REF!+1)*2,IF(Z112=#REF!,(Y112-#REF!)*2+1,(Y112-#REF!)*2))</f>
        <v>#REF!</v>
      </c>
      <c r="AC112" s="37"/>
      <c r="AD112" s="37"/>
      <c r="AE112" s="37"/>
      <c r="AF112" s="37"/>
      <c r="AG112" s="37"/>
    </row>
    <row r="113" spans="1:33 16344:16367" s="22" customFormat="1" ht="24.95" customHeight="1" x14ac:dyDescent="0.35">
      <c r="A113" s="45"/>
      <c r="B113" s="45"/>
      <c r="C113" s="45"/>
      <c r="D113" s="45"/>
      <c r="E113" s="33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33"/>
      <c r="Q113" s="33"/>
      <c r="R113" s="33"/>
      <c r="S113" s="33"/>
      <c r="T113" s="33"/>
      <c r="U113" s="45"/>
      <c r="V113" s="38" t="e">
        <f>IF(#REF!="","",MOD(INT(#REF!/10000),100))</f>
        <v>#REF!</v>
      </c>
      <c r="W113" s="38" t="e">
        <f>IF(#REF!="","",MOD((#REF!-X113)/100,100))</f>
        <v>#REF!</v>
      </c>
      <c r="X113" s="38" t="e">
        <f>IF(#REF!="","",MOD(#REF!,100))</f>
        <v>#REF!</v>
      </c>
      <c r="Y113" s="38" t="e">
        <f t="shared" si="12"/>
        <v>#REF!</v>
      </c>
      <c r="Z113" s="38" t="e">
        <f t="shared" si="13"/>
        <v>#REF!</v>
      </c>
      <c r="AA113" s="37"/>
      <c r="AB113" s="39" t="e">
        <f>IF(Z113&gt;#REF!,(Y113-#REF!+1)*2,IF(Z113=#REF!,(Y113-#REF!)*2+1,(Y113-#REF!)*2))</f>
        <v>#REF!</v>
      </c>
      <c r="AC113" s="37"/>
      <c r="AD113" s="37"/>
      <c r="AE113" s="37"/>
      <c r="AF113" s="37"/>
      <c r="AG113" s="37"/>
    </row>
    <row r="114" spans="1:33 16344:16367" s="22" customFormat="1" ht="24.95" customHeight="1" x14ac:dyDescent="0.35">
      <c r="A114" s="45"/>
      <c r="B114" s="45"/>
      <c r="C114" s="45"/>
      <c r="D114" s="45"/>
      <c r="E114" s="33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33"/>
      <c r="Q114" s="33"/>
      <c r="R114" s="33"/>
      <c r="S114" s="33"/>
      <c r="T114" s="33"/>
      <c r="U114" s="45"/>
      <c r="V114" s="38" t="e">
        <f>IF(#REF!="","",MOD(INT(#REF!/10000),100))</f>
        <v>#REF!</v>
      </c>
      <c r="W114" s="38" t="e">
        <f>IF(#REF!="","",MOD((#REF!-X114)/100,100))</f>
        <v>#REF!</v>
      </c>
      <c r="X114" s="38" t="e">
        <f>IF(#REF!="","",MOD(#REF!,100))</f>
        <v>#REF!</v>
      </c>
      <c r="Y114" s="38" t="e">
        <f t="shared" si="12"/>
        <v>#REF!</v>
      </c>
      <c r="Z114" s="38" t="e">
        <f t="shared" si="13"/>
        <v>#REF!</v>
      </c>
      <c r="AA114" s="37"/>
      <c r="AB114" s="39" t="e">
        <f>IF(Z114&gt;#REF!,(Y114-#REF!+1)*2,IF(Z114=#REF!,(Y114-#REF!)*2+1,(Y114-#REF!)*2))</f>
        <v>#REF!</v>
      </c>
      <c r="AC114" s="37"/>
      <c r="AD114" s="37"/>
      <c r="AE114" s="37"/>
      <c r="AF114" s="37"/>
      <c r="AG114" s="37"/>
    </row>
    <row r="115" spans="1:33 16344:16367" s="22" customFormat="1" ht="24.95" customHeight="1" x14ac:dyDescent="0.35">
      <c r="A115" s="45"/>
      <c r="B115" s="45"/>
      <c r="C115" s="45"/>
      <c r="D115" s="45"/>
      <c r="E115" s="33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33"/>
      <c r="Q115" s="33"/>
      <c r="R115" s="33"/>
      <c r="S115" s="33"/>
      <c r="T115" s="33"/>
      <c r="U115" s="45"/>
      <c r="V115" s="38" t="e">
        <f>IF(#REF!="","",MOD(INT(#REF!/10000),100))</f>
        <v>#REF!</v>
      </c>
      <c r="W115" s="38" t="e">
        <f>IF(#REF!="","",MOD((#REF!-X115)/100,100))</f>
        <v>#REF!</v>
      </c>
      <c r="X115" s="38" t="e">
        <f>IF(#REF!="","",MOD(#REF!,100))</f>
        <v>#REF!</v>
      </c>
      <c r="Y115" s="38" t="e">
        <f t="shared" si="12"/>
        <v>#REF!</v>
      </c>
      <c r="Z115" s="38" t="e">
        <f t="shared" si="13"/>
        <v>#REF!</v>
      </c>
      <c r="AA115" s="37"/>
      <c r="AB115" s="39" t="e">
        <f>IF(Z115&gt;#REF!,(Y115-#REF!+1)*2,IF(Z115=#REF!,(Y115-#REF!)*2+1,(Y115-#REF!)*2))</f>
        <v>#REF!</v>
      </c>
      <c r="AC115" s="37" t="s">
        <v>21</v>
      </c>
      <c r="AD115" s="37" t="s">
        <v>46</v>
      </c>
      <c r="AE115" s="37"/>
      <c r="AF115" s="37"/>
      <c r="AG115" s="37"/>
    </row>
    <row r="116" spans="1:33 16344:16367" s="22" customFormat="1" ht="24.95" customHeight="1" x14ac:dyDescent="0.35">
      <c r="A116" s="45"/>
      <c r="B116" s="45"/>
      <c r="C116" s="45"/>
      <c r="D116" s="45"/>
      <c r="E116" s="33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33"/>
      <c r="Q116" s="33"/>
      <c r="R116" s="33"/>
      <c r="S116" s="33"/>
      <c r="T116" s="33"/>
      <c r="U116" s="45"/>
      <c r="V116" s="38" t="e">
        <f>IF(#REF!="","",MOD(INT(#REF!/10000),100))</f>
        <v>#REF!</v>
      </c>
      <c r="W116" s="38" t="e">
        <f>IF(#REF!="","",MOD((#REF!-X116)/100,100))</f>
        <v>#REF!</v>
      </c>
      <c r="X116" s="38" t="e">
        <f>IF(#REF!="","",MOD(#REF!,100))</f>
        <v>#REF!</v>
      </c>
      <c r="Y116" s="38" t="e">
        <f t="shared" si="12"/>
        <v>#REF!</v>
      </c>
      <c r="Z116" s="38" t="e">
        <f t="shared" si="13"/>
        <v>#REF!</v>
      </c>
      <c r="AA116" s="37"/>
      <c r="AB116" s="39" t="e">
        <f>IF(Z116&gt;#REF!,(Y116-#REF!+1)*2,IF(Z116=#REF!,(Y116-#REF!)*2+1,(Y116-#REF!)*2))</f>
        <v>#REF!</v>
      </c>
      <c r="AC116" s="37"/>
      <c r="AD116" s="37"/>
      <c r="AE116" s="37"/>
      <c r="AF116" s="37"/>
      <c r="AG116" s="37"/>
    </row>
    <row r="117" spans="1:33 16344:16367" s="22" customFormat="1" ht="24.95" customHeight="1" x14ac:dyDescent="0.35">
      <c r="A117" s="45"/>
      <c r="B117" s="45"/>
      <c r="C117" s="45"/>
      <c r="D117" s="45"/>
      <c r="E117" s="33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33"/>
      <c r="Q117" s="33"/>
      <c r="R117" s="33"/>
      <c r="S117" s="33"/>
      <c r="T117" s="33"/>
      <c r="U117" s="45"/>
      <c r="V117" s="38" t="e">
        <f>IF(#REF!="","",MOD(INT(#REF!/10000),100))</f>
        <v>#REF!</v>
      </c>
      <c r="W117" s="38" t="e">
        <f>IF(#REF!="","",MOD((#REF!-X117)/100,100))</f>
        <v>#REF!</v>
      </c>
      <c r="X117" s="38" t="e">
        <f>IF(#REF!="","",MOD(#REF!,100))</f>
        <v>#REF!</v>
      </c>
      <c r="Y117" s="38" t="e">
        <f t="shared" ref="Y117:Y180" si="14">IF(W117&lt;=6,V117-1,V117)</f>
        <v>#REF!</v>
      </c>
      <c r="Z117" s="38" t="e">
        <f t="shared" ref="Z117:Z180" si="15">IF(W117&lt;=6,2,1)</f>
        <v>#REF!</v>
      </c>
      <c r="AA117" s="37"/>
      <c r="AB117" s="39" t="e">
        <f>IF(Z117&gt;#REF!,(Y117-#REF!+1)*2,IF(Z117=#REF!,(Y117-#REF!)*2+1,(Y117-#REF!)*2))</f>
        <v>#REF!</v>
      </c>
      <c r="AC117" s="37"/>
      <c r="AD117" s="37"/>
      <c r="AE117" s="37"/>
      <c r="AF117" s="37"/>
      <c r="AG117" s="37"/>
    </row>
    <row r="118" spans="1:33 16344:16367" s="22" customFormat="1" ht="24.95" customHeight="1" x14ac:dyDescent="0.35">
      <c r="A118" s="45"/>
      <c r="B118" s="45"/>
      <c r="C118" s="45"/>
      <c r="D118" s="45"/>
      <c r="E118" s="33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33"/>
      <c r="Q118" s="33"/>
      <c r="R118" s="33"/>
      <c r="S118" s="33"/>
      <c r="T118" s="33"/>
      <c r="U118" s="45"/>
      <c r="V118" s="38" t="e">
        <f>IF(#REF!="","",MOD(INT(#REF!/10000),100))</f>
        <v>#REF!</v>
      </c>
      <c r="W118" s="38" t="e">
        <f>IF(#REF!="","",MOD((#REF!-X118)/100,100))</f>
        <v>#REF!</v>
      </c>
      <c r="X118" s="38" t="e">
        <f>IF(#REF!="","",MOD(#REF!,100))</f>
        <v>#REF!</v>
      </c>
      <c r="Y118" s="38" t="e">
        <f t="shared" si="14"/>
        <v>#REF!</v>
      </c>
      <c r="Z118" s="38" t="e">
        <f t="shared" si="15"/>
        <v>#REF!</v>
      </c>
      <c r="AA118" s="37"/>
      <c r="AB118" s="39" t="e">
        <f>IF(Z118&gt;#REF!,(Y118-#REF!+1)*2,IF(Z118=#REF!,(Y118-#REF!)*2+1,(Y118-#REF!)*2))</f>
        <v>#REF!</v>
      </c>
      <c r="AC118" s="37"/>
      <c r="AD118" s="37"/>
      <c r="AE118" s="37"/>
      <c r="AF118" s="37"/>
      <c r="AG118" s="37"/>
    </row>
    <row r="119" spans="1:33 16344:16367" s="22" customFormat="1" ht="24.95" customHeight="1" x14ac:dyDescent="0.35">
      <c r="A119" s="45"/>
      <c r="B119" s="45"/>
      <c r="C119" s="45"/>
      <c r="D119" s="45"/>
      <c r="E119" s="33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33"/>
      <c r="Q119" s="33"/>
      <c r="R119" s="33"/>
      <c r="S119" s="33"/>
      <c r="T119" s="33"/>
      <c r="U119" s="45"/>
      <c r="V119" s="38" t="e">
        <f>IF(#REF!="","",MOD(INT(#REF!/10000),100))</f>
        <v>#REF!</v>
      </c>
      <c r="W119" s="38" t="e">
        <f>IF(#REF!="","",MOD((#REF!-X119)/100,100))</f>
        <v>#REF!</v>
      </c>
      <c r="X119" s="38" t="e">
        <f>IF(#REF!="","",MOD(#REF!,100))</f>
        <v>#REF!</v>
      </c>
      <c r="Y119" s="38" t="e">
        <f t="shared" si="14"/>
        <v>#REF!</v>
      </c>
      <c r="Z119" s="38" t="e">
        <f t="shared" si="15"/>
        <v>#REF!</v>
      </c>
      <c r="AA119" s="37"/>
      <c r="AB119" s="39" t="e">
        <f>IF(Z119&gt;#REF!,(Y119-#REF!+1)*2,IF(Z119=#REF!,(Y119-#REF!)*2+1,(Y119-#REF!)*2))</f>
        <v>#REF!</v>
      </c>
      <c r="AC119" s="37"/>
      <c r="AD119" s="37"/>
      <c r="AE119" s="37"/>
      <c r="AF119" s="37"/>
      <c r="AG119" s="37"/>
    </row>
    <row r="120" spans="1:33 16344:16367" s="22" customFormat="1" ht="24.95" customHeight="1" x14ac:dyDescent="0.35">
      <c r="A120" s="45"/>
      <c r="B120" s="45"/>
      <c r="C120" s="45"/>
      <c r="D120" s="45"/>
      <c r="E120" s="33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33"/>
      <c r="Q120" s="33"/>
      <c r="R120" s="33"/>
      <c r="S120" s="33"/>
      <c r="T120" s="33"/>
      <c r="U120" s="45"/>
      <c r="V120" s="38" t="e">
        <f>IF(#REF!="","",MOD(INT(#REF!/10000),100))</f>
        <v>#REF!</v>
      </c>
      <c r="W120" s="38" t="e">
        <f>IF(#REF!="","",MOD((#REF!-X120)/100,100))</f>
        <v>#REF!</v>
      </c>
      <c r="X120" s="38" t="e">
        <f>IF(#REF!="","",MOD(#REF!,100))</f>
        <v>#REF!</v>
      </c>
      <c r="Y120" s="38" t="e">
        <f t="shared" si="14"/>
        <v>#REF!</v>
      </c>
      <c r="Z120" s="38" t="e">
        <f t="shared" si="15"/>
        <v>#REF!</v>
      </c>
      <c r="AA120" s="37"/>
      <c r="AB120" s="39" t="e">
        <f>IF(Z120&gt;#REF!,(Y120-#REF!+1)*2,IF(Z120=#REF!,(Y120-#REF!)*2+1,(Y120-#REF!)*2))</f>
        <v>#REF!</v>
      </c>
      <c r="AC120" s="37"/>
      <c r="AD120" s="37"/>
      <c r="AE120" s="37"/>
      <c r="AF120" s="37"/>
      <c r="AG120" s="37"/>
    </row>
    <row r="121" spans="1:33 16344:16367" s="22" customFormat="1" ht="24.95" customHeight="1" x14ac:dyDescent="0.35">
      <c r="A121" s="45"/>
      <c r="B121" s="45"/>
      <c r="C121" s="45"/>
      <c r="D121" s="45"/>
      <c r="E121" s="33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33"/>
      <c r="Q121" s="33"/>
      <c r="R121" s="33"/>
      <c r="S121" s="33"/>
      <c r="T121" s="33"/>
      <c r="U121" s="45"/>
      <c r="V121" s="38" t="e">
        <f>IF(#REF!="","",MOD(INT(#REF!/10000),100))</f>
        <v>#REF!</v>
      </c>
      <c r="W121" s="38" t="e">
        <f>IF(#REF!="","",MOD((#REF!-X121)/100,100))</f>
        <v>#REF!</v>
      </c>
      <c r="X121" s="38" t="e">
        <f>IF(#REF!="","",MOD(#REF!,100))</f>
        <v>#REF!</v>
      </c>
      <c r="Y121" s="38" t="e">
        <f t="shared" si="14"/>
        <v>#REF!</v>
      </c>
      <c r="Z121" s="38" t="e">
        <f t="shared" si="15"/>
        <v>#REF!</v>
      </c>
      <c r="AA121" s="37"/>
      <c r="AB121" s="39" t="e">
        <f>IF(Z121&gt;#REF!,(Y121-#REF!+1)*2,IF(Z121=#REF!,(Y121-#REF!)*2+1,(Y121-#REF!)*2))</f>
        <v>#REF!</v>
      </c>
      <c r="AC121" s="37"/>
      <c r="AD121" s="37"/>
      <c r="AE121" s="37"/>
      <c r="AF121" s="37"/>
      <c r="AG121" s="37"/>
    </row>
    <row r="122" spans="1:33 16344:16367" s="22" customFormat="1" ht="24.95" customHeight="1" x14ac:dyDescent="0.35">
      <c r="A122" s="45"/>
      <c r="B122" s="45"/>
      <c r="C122" s="45"/>
      <c r="D122" s="45"/>
      <c r="E122" s="33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33"/>
      <c r="Q122" s="33"/>
      <c r="R122" s="33"/>
      <c r="S122" s="33"/>
      <c r="T122" s="33"/>
      <c r="U122" s="45"/>
      <c r="V122" s="38" t="e">
        <f>IF(#REF!="","",MOD(INT(#REF!/10000),100))</f>
        <v>#REF!</v>
      </c>
      <c r="W122" s="38" t="e">
        <f>IF(#REF!="","",MOD((#REF!-X122)/100,100))</f>
        <v>#REF!</v>
      </c>
      <c r="X122" s="38" t="e">
        <f>IF(#REF!="","",MOD(#REF!,100))</f>
        <v>#REF!</v>
      </c>
      <c r="Y122" s="38" t="e">
        <f t="shared" si="14"/>
        <v>#REF!</v>
      </c>
      <c r="Z122" s="38" t="e">
        <f t="shared" si="15"/>
        <v>#REF!</v>
      </c>
      <c r="AA122" s="37"/>
      <c r="AB122" s="39" t="e">
        <f>IF(Z122&gt;#REF!,(Y122-#REF!+1)*2,IF(Z122=#REF!,(Y122-#REF!)*2+1,(Y122-#REF!)*2))</f>
        <v>#REF!</v>
      </c>
      <c r="AC122" s="37"/>
      <c r="AD122" s="37"/>
      <c r="AE122" s="37"/>
      <c r="AF122" s="37"/>
      <c r="AG122" s="37"/>
    </row>
    <row r="123" spans="1:33 16344:16367" s="22" customFormat="1" ht="24.95" customHeight="1" x14ac:dyDescent="0.35">
      <c r="A123" s="45"/>
      <c r="B123" s="45"/>
      <c r="C123" s="45"/>
      <c r="D123" s="45"/>
      <c r="E123" s="33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33"/>
      <c r="Q123" s="33"/>
      <c r="R123" s="33"/>
      <c r="S123" s="33"/>
      <c r="T123" s="33"/>
      <c r="U123" s="45"/>
      <c r="V123" s="38" t="e">
        <f>IF(#REF!="","",MOD(INT(#REF!/10000),100))</f>
        <v>#REF!</v>
      </c>
      <c r="W123" s="38" t="e">
        <f>IF(#REF!="","",MOD((#REF!-X123)/100,100))</f>
        <v>#REF!</v>
      </c>
      <c r="X123" s="38" t="e">
        <f>IF(#REF!="","",MOD(#REF!,100))</f>
        <v>#REF!</v>
      </c>
      <c r="Y123" s="38" t="e">
        <f t="shared" si="14"/>
        <v>#REF!</v>
      </c>
      <c r="Z123" s="38" t="e">
        <f t="shared" si="15"/>
        <v>#REF!</v>
      </c>
      <c r="AA123" s="37"/>
      <c r="AB123" s="39" t="e">
        <f>IF(Z123&gt;#REF!,(Y123-#REF!+1)*2,IF(Z123=#REF!,(Y123-#REF!)*2+1,(Y123-#REF!)*2))</f>
        <v>#REF!</v>
      </c>
      <c r="AC123" s="37"/>
      <c r="AD123" s="37"/>
      <c r="AE123" s="37"/>
      <c r="AF123" s="37"/>
      <c r="AG123" s="37"/>
      <c r="XDP123" s="35"/>
      <c r="XDQ123" s="35"/>
      <c r="XDR123" s="35"/>
      <c r="XDS123" s="35"/>
      <c r="XDT123" s="36"/>
      <c r="XDU123" s="35"/>
      <c r="XDV123" s="35"/>
      <c r="XDW123" s="35"/>
      <c r="XDX123" s="35"/>
      <c r="XDY123" s="35"/>
    </row>
    <row r="124" spans="1:33 16344:16367" s="22" customFormat="1" ht="24.95" customHeight="1" x14ac:dyDescent="0.35">
      <c r="A124" s="45"/>
      <c r="B124" s="45"/>
      <c r="C124" s="45"/>
      <c r="D124" s="45"/>
      <c r="E124" s="33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33"/>
      <c r="Q124" s="33"/>
      <c r="R124" s="33"/>
      <c r="S124" s="33"/>
      <c r="T124" s="33"/>
      <c r="U124" s="45"/>
      <c r="V124" s="38" t="e">
        <f>IF(#REF!="","",MOD(INT(#REF!/10000),100))</f>
        <v>#REF!</v>
      </c>
      <c r="W124" s="38" t="e">
        <f>IF(#REF!="","",MOD((#REF!-X124)/100,100))</f>
        <v>#REF!</v>
      </c>
      <c r="X124" s="38" t="e">
        <f>IF(#REF!="","",MOD(#REF!,100))</f>
        <v>#REF!</v>
      </c>
      <c r="Y124" s="38" t="e">
        <f t="shared" si="14"/>
        <v>#REF!</v>
      </c>
      <c r="Z124" s="38" t="e">
        <f t="shared" si="15"/>
        <v>#REF!</v>
      </c>
      <c r="AA124" s="37"/>
      <c r="AB124" s="39" t="e">
        <f>IF(Z124&gt;#REF!,(Y124-#REF!+1)*2,IF(Z124=#REF!,(Y124-#REF!)*2+1,(Y124-#REF!)*2))</f>
        <v>#REF!</v>
      </c>
      <c r="AC124" s="37"/>
      <c r="AD124" s="37"/>
      <c r="AE124" s="37"/>
      <c r="AF124" s="37"/>
      <c r="AG124" s="37"/>
    </row>
    <row r="125" spans="1:33 16344:16367" s="22" customFormat="1" ht="24.95" customHeight="1" x14ac:dyDescent="0.35">
      <c r="A125" s="45"/>
      <c r="B125" s="45"/>
      <c r="C125" s="45"/>
      <c r="D125" s="45"/>
      <c r="E125" s="33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33"/>
      <c r="Q125" s="33"/>
      <c r="R125" s="33"/>
      <c r="S125" s="33"/>
      <c r="T125" s="33"/>
      <c r="U125" s="45"/>
      <c r="V125" s="38" t="e">
        <f>IF(#REF!="","",MOD(INT(#REF!/10000),100))</f>
        <v>#REF!</v>
      </c>
      <c r="W125" s="38" t="e">
        <f>IF(#REF!="","",MOD((#REF!-X125)/100,100))</f>
        <v>#REF!</v>
      </c>
      <c r="X125" s="38" t="e">
        <f>IF(#REF!="","",MOD(#REF!,100))</f>
        <v>#REF!</v>
      </c>
      <c r="Y125" s="38" t="e">
        <f t="shared" si="14"/>
        <v>#REF!</v>
      </c>
      <c r="Z125" s="38" t="e">
        <f t="shared" si="15"/>
        <v>#REF!</v>
      </c>
      <c r="AA125" s="37"/>
      <c r="AB125" s="39" t="e">
        <f>IF(Z125&gt;#REF!,(Y125-#REF!+1)*2,IF(Z125=#REF!,(Y125-#REF!)*2+1,(Y125-#REF!)*2))</f>
        <v>#REF!</v>
      </c>
      <c r="AC125" s="37"/>
      <c r="AD125" s="37"/>
      <c r="AE125" s="37"/>
      <c r="AF125" s="37"/>
      <c r="AG125" s="37"/>
    </row>
    <row r="126" spans="1:33 16344:16367" s="22" customFormat="1" ht="24.95" customHeight="1" x14ac:dyDescent="0.35">
      <c r="A126" s="45"/>
      <c r="B126" s="45"/>
      <c r="C126" s="45"/>
      <c r="D126" s="45"/>
      <c r="E126" s="33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33"/>
      <c r="Q126" s="33"/>
      <c r="R126" s="33"/>
      <c r="S126" s="33"/>
      <c r="T126" s="33"/>
      <c r="U126" s="45"/>
      <c r="V126" s="38" t="e">
        <f>IF(#REF!="","",MOD(INT(#REF!/10000),100))</f>
        <v>#REF!</v>
      </c>
      <c r="W126" s="38" t="e">
        <f>IF(#REF!="","",MOD((#REF!-X126)/100,100))</f>
        <v>#REF!</v>
      </c>
      <c r="X126" s="38" t="e">
        <f>IF(#REF!="","",MOD(#REF!,100))</f>
        <v>#REF!</v>
      </c>
      <c r="Y126" s="38" t="e">
        <f t="shared" si="14"/>
        <v>#REF!</v>
      </c>
      <c r="Z126" s="38" t="e">
        <f t="shared" si="15"/>
        <v>#REF!</v>
      </c>
      <c r="AA126" s="37"/>
      <c r="AB126" s="39" t="e">
        <f>IF(Z126&gt;#REF!,(Y126-#REF!+1)*2,IF(Z126=#REF!,(Y126-#REF!)*2+1,(Y126-#REF!)*2))</f>
        <v>#REF!</v>
      </c>
      <c r="AC126" s="37"/>
      <c r="AD126" s="37"/>
      <c r="AE126" s="37"/>
      <c r="AF126" s="37"/>
      <c r="AG126" s="37"/>
    </row>
    <row r="127" spans="1:33 16344:16367" s="22" customFormat="1" ht="24.95" customHeight="1" x14ac:dyDescent="0.35">
      <c r="A127" s="45"/>
      <c r="B127" s="45"/>
      <c r="C127" s="45"/>
      <c r="D127" s="45"/>
      <c r="E127" s="33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33"/>
      <c r="Q127" s="33"/>
      <c r="R127" s="33"/>
      <c r="S127" s="33"/>
      <c r="T127" s="33"/>
      <c r="U127" s="45"/>
      <c r="V127" s="38" t="e">
        <f>IF(#REF!="","",MOD(INT(#REF!/10000),100))</f>
        <v>#REF!</v>
      </c>
      <c r="W127" s="38" t="e">
        <f>IF(#REF!="","",MOD((#REF!-X127)/100,100))</f>
        <v>#REF!</v>
      </c>
      <c r="X127" s="38" t="e">
        <f>IF(#REF!="","",MOD(#REF!,100))</f>
        <v>#REF!</v>
      </c>
      <c r="Y127" s="38" t="e">
        <f t="shared" si="14"/>
        <v>#REF!</v>
      </c>
      <c r="Z127" s="38" t="e">
        <f t="shared" si="15"/>
        <v>#REF!</v>
      </c>
      <c r="AA127" s="37"/>
      <c r="AB127" s="39" t="e">
        <f>IF(Z127&gt;#REF!,(Y127-#REF!+1)*2,IF(Z127=#REF!,(Y127-#REF!)*2+1,(Y127-#REF!)*2))</f>
        <v>#REF!</v>
      </c>
      <c r="AC127" s="37"/>
      <c r="AD127" s="37"/>
      <c r="AE127" s="37"/>
      <c r="AF127" s="37"/>
      <c r="AG127" s="37"/>
    </row>
    <row r="128" spans="1:33 16344:16367" s="22" customFormat="1" ht="24.95" customHeight="1" x14ac:dyDescent="0.35">
      <c r="A128" s="45"/>
      <c r="B128" s="45"/>
      <c r="C128" s="45"/>
      <c r="D128" s="45"/>
      <c r="E128" s="33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33"/>
      <c r="Q128" s="33"/>
      <c r="R128" s="33"/>
      <c r="S128" s="33"/>
      <c r="T128" s="33"/>
      <c r="U128" s="45"/>
      <c r="V128" s="38" t="e">
        <f>IF(#REF!="","",MOD(INT(#REF!/10000),100))</f>
        <v>#REF!</v>
      </c>
      <c r="W128" s="38" t="e">
        <f>IF(#REF!="","",MOD((#REF!-X128)/100,100))</f>
        <v>#REF!</v>
      </c>
      <c r="X128" s="38" t="e">
        <f>IF(#REF!="","",MOD(#REF!,100))</f>
        <v>#REF!</v>
      </c>
      <c r="Y128" s="38" t="e">
        <f t="shared" si="14"/>
        <v>#REF!</v>
      </c>
      <c r="Z128" s="38" t="e">
        <f t="shared" si="15"/>
        <v>#REF!</v>
      </c>
      <c r="AA128" s="37"/>
      <c r="AB128" s="39" t="e">
        <f>IF(Z128&gt;#REF!,(Y128-#REF!+1)*2,IF(Z128=#REF!,(Y128-#REF!)*2+1,(Y128-#REF!)*2))</f>
        <v>#REF!</v>
      </c>
      <c r="AC128" s="37"/>
      <c r="AD128" s="37"/>
      <c r="AE128" s="37"/>
      <c r="AF128" s="37"/>
      <c r="AG128" s="37"/>
      <c r="XDZ128" s="14"/>
      <c r="XEA128" s="14"/>
      <c r="XEB128" s="14"/>
      <c r="XEC128" s="14"/>
      <c r="XED128" s="14"/>
      <c r="XEE128" s="14"/>
      <c r="XEF128" s="14"/>
      <c r="XEG128" s="14"/>
      <c r="XEH128" s="14"/>
      <c r="XEI128" s="14"/>
      <c r="XEJ128" s="14"/>
      <c r="XEK128" s="14"/>
      <c r="XEL128" s="14"/>
      <c r="XEM128" s="14"/>
    </row>
    <row r="129" spans="1:33 16354:16367" s="22" customFormat="1" ht="24.95" customHeight="1" x14ac:dyDescent="0.35">
      <c r="A129" s="45"/>
      <c r="B129" s="45"/>
      <c r="C129" s="45"/>
      <c r="D129" s="45"/>
      <c r="E129" s="33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33"/>
      <c r="Q129" s="33"/>
      <c r="R129" s="33"/>
      <c r="S129" s="33"/>
      <c r="T129" s="33"/>
      <c r="U129" s="45"/>
      <c r="V129" s="38" t="e">
        <f>IF(#REF!="","",MOD(INT(#REF!/10000),100))</f>
        <v>#REF!</v>
      </c>
      <c r="W129" s="38" t="e">
        <f>IF(#REF!="","",MOD((#REF!-X129)/100,100))</f>
        <v>#REF!</v>
      </c>
      <c r="X129" s="38" t="e">
        <f>IF(#REF!="","",MOD(#REF!,100))</f>
        <v>#REF!</v>
      </c>
      <c r="Y129" s="38" t="e">
        <f t="shared" si="14"/>
        <v>#REF!</v>
      </c>
      <c r="Z129" s="38" t="e">
        <f t="shared" si="15"/>
        <v>#REF!</v>
      </c>
      <c r="AA129" s="37"/>
      <c r="AB129" s="39" t="e">
        <f>IF(Z129&gt;#REF!,(Y129-#REF!+1)*2,IF(Z129=#REF!,(Y129-#REF!)*2+1,(Y129-#REF!)*2))</f>
        <v>#REF!</v>
      </c>
      <c r="AC129" s="37"/>
      <c r="AD129" s="37"/>
      <c r="AE129" s="37"/>
      <c r="AF129" s="37"/>
      <c r="AG129" s="37"/>
      <c r="XDZ129" s="14"/>
      <c r="XEA129" s="14"/>
      <c r="XEB129" s="14"/>
      <c r="XEC129" s="14"/>
      <c r="XED129" s="14"/>
      <c r="XEE129" s="14"/>
      <c r="XEF129" s="14"/>
      <c r="XEG129" s="14"/>
      <c r="XEH129" s="14"/>
      <c r="XEI129" s="14"/>
      <c r="XEJ129" s="14"/>
      <c r="XEK129" s="14"/>
      <c r="XEL129" s="14"/>
      <c r="XEM129" s="14"/>
    </row>
    <row r="130" spans="1:33 16354:16367" s="22" customFormat="1" ht="24.95" customHeight="1" x14ac:dyDescent="0.35">
      <c r="A130" s="45"/>
      <c r="B130" s="45"/>
      <c r="C130" s="45"/>
      <c r="D130" s="45"/>
      <c r="E130" s="33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33"/>
      <c r="Q130" s="33"/>
      <c r="R130" s="33"/>
      <c r="S130" s="33"/>
      <c r="T130" s="33"/>
      <c r="U130" s="45"/>
      <c r="V130" s="38" t="e">
        <f>IF(#REF!="","",MOD(INT(#REF!/10000),100))</f>
        <v>#REF!</v>
      </c>
      <c r="W130" s="38" t="e">
        <f>IF(#REF!="","",MOD((#REF!-X130)/100,100))</f>
        <v>#REF!</v>
      </c>
      <c r="X130" s="38" t="e">
        <f>IF(#REF!="","",MOD(#REF!,100))</f>
        <v>#REF!</v>
      </c>
      <c r="Y130" s="38" t="e">
        <f t="shared" si="14"/>
        <v>#REF!</v>
      </c>
      <c r="Z130" s="38" t="e">
        <f t="shared" si="15"/>
        <v>#REF!</v>
      </c>
      <c r="AA130" s="37"/>
      <c r="AB130" s="39" t="e">
        <f>IF(Z130&gt;#REF!,(Y130-#REF!+1)*2,IF(Z130=#REF!,(Y130-#REF!)*2+1,(Y130-#REF!)*2))</f>
        <v>#REF!</v>
      </c>
      <c r="AC130" s="37"/>
      <c r="AD130" s="37"/>
      <c r="AE130" s="37"/>
      <c r="AF130" s="37"/>
      <c r="AG130" s="37"/>
      <c r="XDZ130" s="14"/>
      <c r="XEA130" s="14"/>
      <c r="XEB130" s="14"/>
      <c r="XEC130" s="14"/>
      <c r="XED130" s="14"/>
      <c r="XEE130" s="14"/>
      <c r="XEF130" s="14"/>
      <c r="XEG130" s="14"/>
      <c r="XEH130" s="14"/>
      <c r="XEI130" s="14"/>
      <c r="XEJ130" s="14"/>
      <c r="XEK130" s="14"/>
      <c r="XEL130" s="14"/>
      <c r="XEM130" s="14"/>
    </row>
    <row r="131" spans="1:33 16354:16367" s="22" customFormat="1" ht="24.95" customHeight="1" x14ac:dyDescent="0.35">
      <c r="A131" s="45"/>
      <c r="B131" s="45"/>
      <c r="C131" s="45"/>
      <c r="D131" s="45"/>
      <c r="E131" s="33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33"/>
      <c r="Q131" s="33"/>
      <c r="R131" s="33"/>
      <c r="S131" s="33"/>
      <c r="T131" s="33"/>
      <c r="U131" s="45"/>
      <c r="V131" s="38" t="e">
        <f>IF(#REF!="","",MOD(INT(#REF!/10000),100))</f>
        <v>#REF!</v>
      </c>
      <c r="W131" s="38" t="e">
        <f>IF(#REF!="","",MOD((#REF!-X131)/100,100))</f>
        <v>#REF!</v>
      </c>
      <c r="X131" s="38" t="e">
        <f>IF(#REF!="","",MOD(#REF!,100))</f>
        <v>#REF!</v>
      </c>
      <c r="Y131" s="38" t="e">
        <f t="shared" si="14"/>
        <v>#REF!</v>
      </c>
      <c r="Z131" s="38" t="e">
        <f t="shared" si="15"/>
        <v>#REF!</v>
      </c>
      <c r="AA131" s="37"/>
      <c r="AB131" s="39" t="e">
        <f>IF(Z131&gt;#REF!,(Y131-#REF!+1)*2,IF(Z131=#REF!,(Y131-#REF!)*2+1,(Y131-#REF!)*2))</f>
        <v>#REF!</v>
      </c>
      <c r="AC131" s="37"/>
      <c r="AD131" s="37"/>
      <c r="AE131" s="37"/>
      <c r="AF131" s="37"/>
      <c r="AG131" s="37"/>
    </row>
    <row r="132" spans="1:33 16354:16367" s="22" customFormat="1" ht="24.95" customHeight="1" x14ac:dyDescent="0.35">
      <c r="A132" s="45"/>
      <c r="B132" s="45"/>
      <c r="C132" s="45"/>
      <c r="D132" s="45"/>
      <c r="E132" s="33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33"/>
      <c r="Q132" s="33"/>
      <c r="R132" s="33"/>
      <c r="S132" s="33"/>
      <c r="T132" s="33"/>
      <c r="U132" s="45"/>
      <c r="V132" s="38" t="e">
        <f>IF(#REF!="","",MOD(INT(#REF!/10000),100))</f>
        <v>#REF!</v>
      </c>
      <c r="W132" s="38" t="e">
        <f>IF(#REF!="","",MOD((#REF!-X132)/100,100))</f>
        <v>#REF!</v>
      </c>
      <c r="X132" s="38" t="e">
        <f>IF(#REF!="","",MOD(#REF!,100))</f>
        <v>#REF!</v>
      </c>
      <c r="Y132" s="38" t="e">
        <f t="shared" si="14"/>
        <v>#REF!</v>
      </c>
      <c r="Z132" s="38" t="e">
        <f t="shared" si="15"/>
        <v>#REF!</v>
      </c>
      <c r="AA132" s="37"/>
      <c r="AB132" s="39" t="e">
        <f>IF(Z132&gt;#REF!,(Y132-#REF!+1)*2,IF(Z132=#REF!,(Y132-#REF!)*2+1,(Y132-#REF!)*2))</f>
        <v>#REF!</v>
      </c>
      <c r="AC132" s="37"/>
      <c r="AD132" s="37"/>
      <c r="AE132" s="37"/>
      <c r="AF132" s="37"/>
      <c r="AG132" s="37"/>
    </row>
    <row r="133" spans="1:33 16354:16367" s="22" customFormat="1" ht="24.95" customHeight="1" x14ac:dyDescent="0.35">
      <c r="A133" s="45"/>
      <c r="B133" s="45"/>
      <c r="C133" s="45"/>
      <c r="D133" s="45"/>
      <c r="E133" s="33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33"/>
      <c r="Q133" s="33"/>
      <c r="R133" s="33"/>
      <c r="S133" s="33"/>
      <c r="T133" s="33"/>
      <c r="U133" s="45"/>
      <c r="V133" s="38" t="e">
        <f>IF(#REF!="","",MOD(INT(#REF!/10000),100))</f>
        <v>#REF!</v>
      </c>
      <c r="W133" s="38" t="e">
        <f>IF(#REF!="","",MOD((#REF!-X133)/100,100))</f>
        <v>#REF!</v>
      </c>
      <c r="X133" s="38" t="e">
        <f>IF(#REF!="","",MOD(#REF!,100))</f>
        <v>#REF!</v>
      </c>
      <c r="Y133" s="38" t="e">
        <f t="shared" si="14"/>
        <v>#REF!</v>
      </c>
      <c r="Z133" s="38" t="e">
        <f t="shared" si="15"/>
        <v>#REF!</v>
      </c>
      <c r="AA133" s="37"/>
      <c r="AB133" s="39" t="e">
        <f>IF(Z133&gt;#REF!,(Y133-#REF!+1)*2,IF(Z133=#REF!,(Y133-#REF!)*2+1,(Y133-#REF!)*2))</f>
        <v>#REF!</v>
      </c>
      <c r="AC133" s="37"/>
      <c r="AD133" s="37"/>
      <c r="AE133" s="37"/>
      <c r="AF133" s="37"/>
      <c r="AG133" s="37"/>
    </row>
    <row r="134" spans="1:33 16354:16367" s="22" customFormat="1" ht="24.95" customHeight="1" x14ac:dyDescent="0.35">
      <c r="A134" s="45"/>
      <c r="B134" s="45"/>
      <c r="C134" s="45"/>
      <c r="D134" s="45"/>
      <c r="E134" s="33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33"/>
      <c r="Q134" s="33"/>
      <c r="R134" s="33"/>
      <c r="S134" s="33"/>
      <c r="T134" s="33"/>
      <c r="U134" s="45"/>
      <c r="V134" s="38" t="e">
        <f>IF(#REF!="","",MOD(INT(#REF!/10000),100))</f>
        <v>#REF!</v>
      </c>
      <c r="W134" s="38" t="e">
        <f>IF(#REF!="","",MOD((#REF!-X134)/100,100))</f>
        <v>#REF!</v>
      </c>
      <c r="X134" s="38" t="e">
        <f>IF(#REF!="","",MOD(#REF!,100))</f>
        <v>#REF!</v>
      </c>
      <c r="Y134" s="38" t="e">
        <f t="shared" si="14"/>
        <v>#REF!</v>
      </c>
      <c r="Z134" s="38" t="e">
        <f t="shared" si="15"/>
        <v>#REF!</v>
      </c>
      <c r="AA134" s="37"/>
      <c r="AB134" s="39" t="e">
        <f>IF(Z134&gt;#REF!,(Y134-#REF!+1)*2,IF(Z134=#REF!,(Y134-#REF!)*2+1,(Y134-#REF!)*2))</f>
        <v>#REF!</v>
      </c>
      <c r="AC134" s="37"/>
      <c r="AD134" s="37"/>
      <c r="AE134" s="37"/>
      <c r="AF134" s="37"/>
      <c r="AG134" s="37"/>
    </row>
    <row r="135" spans="1:33 16354:16367" s="22" customFormat="1" ht="24.95" customHeight="1" x14ac:dyDescent="0.35">
      <c r="A135" s="45"/>
      <c r="B135" s="45"/>
      <c r="C135" s="45"/>
      <c r="D135" s="45"/>
      <c r="E135" s="33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33"/>
      <c r="Q135" s="33"/>
      <c r="R135" s="33"/>
      <c r="S135" s="33"/>
      <c r="T135" s="33"/>
      <c r="U135" s="45"/>
      <c r="V135" s="38" t="e">
        <f>IF(#REF!="","",MOD(INT(#REF!/10000),100))</f>
        <v>#REF!</v>
      </c>
      <c r="W135" s="38" t="e">
        <f>IF(#REF!="","",MOD((#REF!-X135)/100,100))</f>
        <v>#REF!</v>
      </c>
      <c r="X135" s="38" t="e">
        <f>IF(#REF!="","",MOD(#REF!,100))</f>
        <v>#REF!</v>
      </c>
      <c r="Y135" s="38" t="e">
        <f t="shared" si="14"/>
        <v>#REF!</v>
      </c>
      <c r="Z135" s="38" t="e">
        <f t="shared" si="15"/>
        <v>#REF!</v>
      </c>
      <c r="AA135" s="37"/>
      <c r="AB135" s="39" t="e">
        <f>IF(Z135&gt;#REF!,(Y135-#REF!+1)*2,IF(Z135=#REF!,(Y135-#REF!)*2+1,(Y135-#REF!)*2))</f>
        <v>#REF!</v>
      </c>
      <c r="AC135" s="37"/>
      <c r="AD135" s="37"/>
      <c r="AE135" s="37"/>
      <c r="AF135" s="37"/>
      <c r="AG135" s="37"/>
    </row>
    <row r="136" spans="1:33 16354:16367" s="22" customFormat="1" ht="24.95" customHeight="1" x14ac:dyDescent="0.35">
      <c r="A136" s="45"/>
      <c r="B136" s="45"/>
      <c r="C136" s="45"/>
      <c r="D136" s="45"/>
      <c r="E136" s="33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33"/>
      <c r="Q136" s="33"/>
      <c r="R136" s="33"/>
      <c r="S136" s="33"/>
      <c r="T136" s="33"/>
      <c r="U136" s="45"/>
      <c r="V136" s="38" t="e">
        <f>IF(#REF!="","",MOD(INT(#REF!/10000),100))</f>
        <v>#REF!</v>
      </c>
      <c r="W136" s="38" t="e">
        <f>IF(#REF!="","",MOD((#REF!-X136)/100,100))</f>
        <v>#REF!</v>
      </c>
      <c r="X136" s="38" t="e">
        <f>IF(#REF!="","",MOD(#REF!,100))</f>
        <v>#REF!</v>
      </c>
      <c r="Y136" s="38" t="e">
        <f t="shared" si="14"/>
        <v>#REF!</v>
      </c>
      <c r="Z136" s="38" t="e">
        <f t="shared" si="15"/>
        <v>#REF!</v>
      </c>
      <c r="AA136" s="37"/>
      <c r="AB136" s="39" t="e">
        <f>IF(Z136&gt;#REF!,(Y136-#REF!+1)*2,IF(Z136=#REF!,(Y136-#REF!)*2+1,(Y136-#REF!)*2))</f>
        <v>#REF!</v>
      </c>
      <c r="AC136" s="37"/>
      <c r="AD136" s="37"/>
      <c r="AE136" s="37"/>
      <c r="AF136" s="37"/>
      <c r="AG136" s="37"/>
    </row>
    <row r="137" spans="1:33 16354:16367" s="22" customFormat="1" ht="24.95" customHeight="1" x14ac:dyDescent="0.35">
      <c r="A137" s="45"/>
      <c r="B137" s="45"/>
      <c r="C137" s="45"/>
      <c r="D137" s="45"/>
      <c r="E137" s="33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33"/>
      <c r="Q137" s="33"/>
      <c r="R137" s="33"/>
      <c r="S137" s="33"/>
      <c r="T137" s="33"/>
      <c r="U137" s="45"/>
      <c r="V137" s="38" t="e">
        <f>IF(#REF!="","",MOD(INT(#REF!/10000),100))</f>
        <v>#REF!</v>
      </c>
      <c r="W137" s="38" t="e">
        <f>IF(#REF!="","",MOD((#REF!-X137)/100,100))</f>
        <v>#REF!</v>
      </c>
      <c r="X137" s="38" t="e">
        <f>IF(#REF!="","",MOD(#REF!,100))</f>
        <v>#REF!</v>
      </c>
      <c r="Y137" s="38" t="e">
        <f t="shared" si="14"/>
        <v>#REF!</v>
      </c>
      <c r="Z137" s="38" t="e">
        <f t="shared" si="15"/>
        <v>#REF!</v>
      </c>
      <c r="AA137" s="37"/>
      <c r="AB137" s="39" t="e">
        <f>IF(Z137&gt;#REF!,(Y137-#REF!+1)*2,IF(Z137=#REF!,(Y137-#REF!)*2+1,(Y137-#REF!)*2))</f>
        <v>#REF!</v>
      </c>
      <c r="AC137" s="37"/>
      <c r="AD137" s="37"/>
      <c r="AE137" s="37"/>
      <c r="AF137" s="37"/>
      <c r="AG137" s="37"/>
    </row>
    <row r="138" spans="1:33 16354:16367" s="22" customFormat="1" ht="24.95" customHeight="1" x14ac:dyDescent="0.35">
      <c r="A138" s="45"/>
      <c r="B138" s="45"/>
      <c r="C138" s="45"/>
      <c r="D138" s="45"/>
      <c r="E138" s="33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33"/>
      <c r="Q138" s="33"/>
      <c r="R138" s="33"/>
      <c r="S138" s="33"/>
      <c r="T138" s="33"/>
      <c r="U138" s="45"/>
      <c r="V138" s="38" t="e">
        <f>IF(#REF!="","",MOD(INT(#REF!/10000),100))</f>
        <v>#REF!</v>
      </c>
      <c r="W138" s="38" t="e">
        <f>IF(#REF!="","",MOD((#REF!-X138)/100,100))</f>
        <v>#REF!</v>
      </c>
      <c r="X138" s="38" t="e">
        <f>IF(#REF!="","",MOD(#REF!,100))</f>
        <v>#REF!</v>
      </c>
      <c r="Y138" s="38" t="e">
        <f t="shared" si="14"/>
        <v>#REF!</v>
      </c>
      <c r="Z138" s="38" t="e">
        <f t="shared" si="15"/>
        <v>#REF!</v>
      </c>
      <c r="AA138" s="37"/>
      <c r="AB138" s="39" t="e">
        <f>IF(Z138&gt;#REF!,(Y138-#REF!+1)*2,IF(Z138=#REF!,(Y138-#REF!)*2+1,(Y138-#REF!)*2))</f>
        <v>#REF!</v>
      </c>
      <c r="AC138" s="37"/>
      <c r="AD138" s="37"/>
      <c r="AE138" s="37"/>
      <c r="AF138" s="37"/>
      <c r="AG138" s="37"/>
    </row>
    <row r="139" spans="1:33 16354:16367" s="22" customFormat="1" ht="24.95" customHeight="1" x14ac:dyDescent="0.35">
      <c r="A139" s="45"/>
      <c r="B139" s="45"/>
      <c r="C139" s="45"/>
      <c r="D139" s="45"/>
      <c r="E139" s="33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33"/>
      <c r="Q139" s="33"/>
      <c r="R139" s="33"/>
      <c r="S139" s="33"/>
      <c r="T139" s="33"/>
      <c r="U139" s="45"/>
      <c r="V139" s="38" t="e">
        <f>IF(#REF!="","",MOD(INT(#REF!/10000),100))</f>
        <v>#REF!</v>
      </c>
      <c r="W139" s="38" t="e">
        <f>IF(#REF!="","",MOD((#REF!-X139)/100,100))</f>
        <v>#REF!</v>
      </c>
      <c r="X139" s="38" t="e">
        <f>IF(#REF!="","",MOD(#REF!,100))</f>
        <v>#REF!</v>
      </c>
      <c r="Y139" s="38" t="e">
        <f t="shared" si="14"/>
        <v>#REF!</v>
      </c>
      <c r="Z139" s="38" t="e">
        <f t="shared" si="15"/>
        <v>#REF!</v>
      </c>
      <c r="AA139" s="37"/>
      <c r="AB139" s="39" t="e">
        <f>IF(Z139&gt;#REF!,(Y139-#REF!+1)*2,IF(Z139=#REF!,(Y139-#REF!)*2+1,(Y139-#REF!)*2))</f>
        <v>#REF!</v>
      </c>
      <c r="AC139" s="37"/>
      <c r="AD139" s="37"/>
      <c r="AE139" s="37"/>
      <c r="AF139" s="37"/>
      <c r="AG139" s="37"/>
    </row>
    <row r="140" spans="1:33 16354:16367" s="22" customFormat="1" ht="24.95" customHeight="1" x14ac:dyDescent="0.35">
      <c r="A140" s="45"/>
      <c r="B140" s="45"/>
      <c r="C140" s="45"/>
      <c r="D140" s="45"/>
      <c r="E140" s="33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33"/>
      <c r="Q140" s="33"/>
      <c r="R140" s="33"/>
      <c r="S140" s="33"/>
      <c r="T140" s="33"/>
      <c r="U140" s="45"/>
      <c r="V140" s="38" t="e">
        <f>IF(#REF!="","",MOD(INT(#REF!/10000),100))</f>
        <v>#REF!</v>
      </c>
      <c r="W140" s="38" t="e">
        <f>IF(#REF!="","",MOD((#REF!-X140)/100,100))</f>
        <v>#REF!</v>
      </c>
      <c r="X140" s="38" t="e">
        <f>IF(#REF!="","",MOD(#REF!,100))</f>
        <v>#REF!</v>
      </c>
      <c r="Y140" s="38" t="e">
        <f t="shared" si="14"/>
        <v>#REF!</v>
      </c>
      <c r="Z140" s="38" t="e">
        <f t="shared" si="15"/>
        <v>#REF!</v>
      </c>
      <c r="AA140" s="37"/>
      <c r="AB140" s="39" t="e">
        <f>IF(Z140&gt;#REF!,(Y140-#REF!+1)*2,IF(Z140=#REF!,(Y140-#REF!)*2+1,(Y140-#REF!)*2))</f>
        <v>#REF!</v>
      </c>
      <c r="AC140" s="37"/>
      <c r="AD140" s="37"/>
      <c r="AE140" s="37"/>
      <c r="AF140" s="37"/>
      <c r="AG140" s="37"/>
    </row>
    <row r="141" spans="1:33 16354:16367" s="22" customFormat="1" ht="24.95" customHeight="1" x14ac:dyDescent="0.35">
      <c r="A141" s="45"/>
      <c r="B141" s="45"/>
      <c r="C141" s="45"/>
      <c r="D141" s="45"/>
      <c r="E141" s="33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33"/>
      <c r="Q141" s="33"/>
      <c r="R141" s="33"/>
      <c r="S141" s="33"/>
      <c r="T141" s="33"/>
      <c r="U141" s="45"/>
      <c r="V141" s="38" t="e">
        <f>IF(#REF!="","",MOD(INT(#REF!/10000),100))</f>
        <v>#REF!</v>
      </c>
      <c r="W141" s="38" t="e">
        <f>IF(#REF!="","",MOD((#REF!-X141)/100,100))</f>
        <v>#REF!</v>
      </c>
      <c r="X141" s="38" t="e">
        <f>IF(#REF!="","",MOD(#REF!,100))</f>
        <v>#REF!</v>
      </c>
      <c r="Y141" s="38" t="e">
        <f t="shared" si="14"/>
        <v>#REF!</v>
      </c>
      <c r="Z141" s="38" t="e">
        <f t="shared" si="15"/>
        <v>#REF!</v>
      </c>
      <c r="AA141" s="37"/>
      <c r="AB141" s="39" t="e">
        <f>IF(Z141&gt;#REF!,(Y141-#REF!+1)*2,IF(Z141=#REF!,(Y141-#REF!)*2+1,(Y141-#REF!)*2))</f>
        <v>#REF!</v>
      </c>
      <c r="AC141" s="37"/>
      <c r="AD141" s="37"/>
      <c r="AE141" s="37"/>
      <c r="AF141" s="37"/>
      <c r="AG141" s="37"/>
    </row>
    <row r="142" spans="1:33 16354:16367" s="22" customFormat="1" ht="24.95" customHeight="1" x14ac:dyDescent="0.35">
      <c r="A142" s="45"/>
      <c r="B142" s="45"/>
      <c r="C142" s="45"/>
      <c r="D142" s="45"/>
      <c r="E142" s="33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33"/>
      <c r="Q142" s="33"/>
      <c r="R142" s="33"/>
      <c r="S142" s="33"/>
      <c r="T142" s="33"/>
      <c r="U142" s="45"/>
      <c r="V142" s="38" t="e">
        <f>IF(#REF!="","",MOD(INT(#REF!/10000),100))</f>
        <v>#REF!</v>
      </c>
      <c r="W142" s="38" t="e">
        <f>IF(#REF!="","",MOD((#REF!-X142)/100,100))</f>
        <v>#REF!</v>
      </c>
      <c r="X142" s="38" t="e">
        <f>IF(#REF!="","",MOD(#REF!,100))</f>
        <v>#REF!</v>
      </c>
      <c r="Y142" s="38" t="e">
        <f t="shared" si="14"/>
        <v>#REF!</v>
      </c>
      <c r="Z142" s="38" t="e">
        <f t="shared" si="15"/>
        <v>#REF!</v>
      </c>
      <c r="AA142" s="37"/>
      <c r="AB142" s="39" t="e">
        <f>IF(Z142&gt;#REF!,(Y142-#REF!+1)*2,IF(Z142=#REF!,(Y142-#REF!)*2+1,(Y142-#REF!)*2))</f>
        <v>#REF!</v>
      </c>
      <c r="AC142" s="37"/>
      <c r="AD142" s="37"/>
      <c r="AE142" s="37"/>
      <c r="AF142" s="37"/>
      <c r="AG142" s="37"/>
    </row>
    <row r="143" spans="1:33 16354:16367" s="22" customFormat="1" ht="24.95" customHeight="1" x14ac:dyDescent="0.35">
      <c r="A143" s="45"/>
      <c r="B143" s="45"/>
      <c r="C143" s="45"/>
      <c r="D143" s="45"/>
      <c r="E143" s="33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33"/>
      <c r="Q143" s="33"/>
      <c r="R143" s="33"/>
      <c r="S143" s="33"/>
      <c r="T143" s="33"/>
      <c r="U143" s="45"/>
      <c r="V143" s="38" t="e">
        <f>IF(#REF!="","",MOD(INT(#REF!/10000),100))</f>
        <v>#REF!</v>
      </c>
      <c r="W143" s="38" t="e">
        <f>IF(#REF!="","",MOD((#REF!-X143)/100,100))</f>
        <v>#REF!</v>
      </c>
      <c r="X143" s="38" t="e">
        <f>IF(#REF!="","",MOD(#REF!,100))</f>
        <v>#REF!</v>
      </c>
      <c r="Y143" s="38" t="e">
        <f t="shared" si="14"/>
        <v>#REF!</v>
      </c>
      <c r="Z143" s="38" t="e">
        <f t="shared" si="15"/>
        <v>#REF!</v>
      </c>
      <c r="AA143" s="37"/>
      <c r="AB143" s="39" t="e">
        <f>IF(Z143&gt;#REF!,(Y143-#REF!+1)*2,IF(Z143=#REF!,(Y143-#REF!)*2+1,(Y143-#REF!)*2))</f>
        <v>#REF!</v>
      </c>
      <c r="AC143" s="37"/>
      <c r="AD143" s="37"/>
      <c r="AE143" s="37"/>
      <c r="AF143" s="37"/>
      <c r="AG143" s="37"/>
    </row>
    <row r="144" spans="1:33 16354:16367" s="22" customFormat="1" ht="24.95" customHeight="1" x14ac:dyDescent="0.35">
      <c r="A144" s="45"/>
      <c r="B144" s="45"/>
      <c r="C144" s="45"/>
      <c r="D144" s="45"/>
      <c r="E144" s="33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33"/>
      <c r="Q144" s="33"/>
      <c r="R144" s="33"/>
      <c r="S144" s="33"/>
      <c r="T144" s="33"/>
      <c r="U144" s="45"/>
      <c r="V144" s="38" t="e">
        <f>IF(#REF!="","",MOD(INT(#REF!/10000),100))</f>
        <v>#REF!</v>
      </c>
      <c r="W144" s="38" t="e">
        <f>IF(#REF!="","",MOD((#REF!-X144)/100,100))</f>
        <v>#REF!</v>
      </c>
      <c r="X144" s="38" t="e">
        <f>IF(#REF!="","",MOD(#REF!,100))</f>
        <v>#REF!</v>
      </c>
      <c r="Y144" s="38" t="e">
        <f t="shared" si="14"/>
        <v>#REF!</v>
      </c>
      <c r="Z144" s="38" t="e">
        <f t="shared" si="15"/>
        <v>#REF!</v>
      </c>
      <c r="AA144" s="37"/>
      <c r="AB144" s="39" t="e">
        <f>IF(Z144&gt;#REF!,(Y144-#REF!+1)*2,IF(Z144=#REF!,(Y144-#REF!)*2+1,(Y144-#REF!)*2))</f>
        <v>#REF!</v>
      </c>
      <c r="AC144" s="37"/>
      <c r="AD144" s="37"/>
      <c r="AE144" s="37"/>
      <c r="AF144" s="37"/>
      <c r="AG144" s="37"/>
    </row>
    <row r="145" spans="1:33 16354:16367" s="22" customFormat="1" ht="24.95" customHeight="1" x14ac:dyDescent="0.35">
      <c r="A145" s="45"/>
      <c r="B145" s="45"/>
      <c r="C145" s="45"/>
      <c r="D145" s="45"/>
      <c r="E145" s="33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33"/>
      <c r="Q145" s="33"/>
      <c r="R145" s="33"/>
      <c r="S145" s="33"/>
      <c r="T145" s="33"/>
      <c r="U145" s="45"/>
      <c r="V145" s="38" t="e">
        <f>IF(#REF!="","",MOD(INT(#REF!/10000),100))</f>
        <v>#REF!</v>
      </c>
      <c r="W145" s="38" t="e">
        <f>IF(#REF!="","",MOD((#REF!-X145)/100,100))</f>
        <v>#REF!</v>
      </c>
      <c r="X145" s="38" t="e">
        <f>IF(#REF!="","",MOD(#REF!,100))</f>
        <v>#REF!</v>
      </c>
      <c r="Y145" s="38" t="e">
        <f t="shared" si="14"/>
        <v>#REF!</v>
      </c>
      <c r="Z145" s="38" t="e">
        <f t="shared" si="15"/>
        <v>#REF!</v>
      </c>
      <c r="AA145" s="37"/>
      <c r="AB145" s="39" t="e">
        <f>IF(Z145&gt;#REF!,(Y145-#REF!+1)*2,IF(Z145=#REF!,(Y145-#REF!)*2+1,(Y145-#REF!)*2))</f>
        <v>#REF!</v>
      </c>
      <c r="AC145" s="37"/>
      <c r="AD145" s="37"/>
      <c r="AE145" s="37"/>
      <c r="AF145" s="37"/>
      <c r="AG145" s="37"/>
    </row>
    <row r="146" spans="1:33 16354:16367" s="22" customFormat="1" ht="24.95" customHeight="1" x14ac:dyDescent="0.35">
      <c r="A146" s="45"/>
      <c r="B146" s="45"/>
      <c r="C146" s="45"/>
      <c r="D146" s="45"/>
      <c r="E146" s="33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33"/>
      <c r="Q146" s="33"/>
      <c r="R146" s="33"/>
      <c r="S146" s="33"/>
      <c r="T146" s="33"/>
      <c r="U146" s="45"/>
      <c r="V146" s="38" t="e">
        <f>IF(#REF!="","",MOD(INT(#REF!/10000),100))</f>
        <v>#REF!</v>
      </c>
      <c r="W146" s="38" t="e">
        <f>IF(#REF!="","",MOD((#REF!-X146)/100,100))</f>
        <v>#REF!</v>
      </c>
      <c r="X146" s="38" t="e">
        <f>IF(#REF!="","",MOD(#REF!,100))</f>
        <v>#REF!</v>
      </c>
      <c r="Y146" s="38" t="e">
        <f t="shared" si="14"/>
        <v>#REF!</v>
      </c>
      <c r="Z146" s="38" t="e">
        <f t="shared" si="15"/>
        <v>#REF!</v>
      </c>
      <c r="AA146" s="37"/>
      <c r="AB146" s="39" t="e">
        <f>IF(Z146&gt;#REF!,(Y146-#REF!+1)*2,IF(Z146=#REF!,(Y146-#REF!)*2+1,(Y146-#REF!)*2))</f>
        <v>#REF!</v>
      </c>
      <c r="AC146" s="37"/>
      <c r="AD146" s="37"/>
      <c r="AE146" s="37"/>
      <c r="AF146" s="37"/>
      <c r="AG146" s="37"/>
    </row>
    <row r="147" spans="1:33 16354:16367" s="22" customFormat="1" ht="24.95" customHeight="1" x14ac:dyDescent="0.35">
      <c r="A147" s="45"/>
      <c r="B147" s="45"/>
      <c r="C147" s="45"/>
      <c r="D147" s="45"/>
      <c r="E147" s="33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33"/>
      <c r="Q147" s="33"/>
      <c r="R147" s="33"/>
      <c r="S147" s="33"/>
      <c r="T147" s="33"/>
      <c r="U147" s="45"/>
      <c r="V147" s="38" t="e">
        <f>IF(#REF!="","",MOD(INT(#REF!/10000),100))</f>
        <v>#REF!</v>
      </c>
      <c r="W147" s="38" t="e">
        <f>IF(#REF!="","",MOD((#REF!-X147)/100,100))</f>
        <v>#REF!</v>
      </c>
      <c r="X147" s="38" t="e">
        <f>IF(#REF!="","",MOD(#REF!,100))</f>
        <v>#REF!</v>
      </c>
      <c r="Y147" s="38" t="e">
        <f t="shared" si="14"/>
        <v>#REF!</v>
      </c>
      <c r="Z147" s="38" t="e">
        <f t="shared" si="15"/>
        <v>#REF!</v>
      </c>
      <c r="AA147" s="37"/>
      <c r="AB147" s="39" t="e">
        <f>IF(Z147&gt;#REF!,(Y147-#REF!+1)*2,IF(Z147=#REF!,(Y147-#REF!)*2+1,(Y147-#REF!)*2))</f>
        <v>#REF!</v>
      </c>
      <c r="AC147" s="37"/>
      <c r="AD147" s="37"/>
      <c r="AE147" s="37"/>
      <c r="AF147" s="37"/>
      <c r="AG147" s="37"/>
    </row>
    <row r="148" spans="1:33 16354:16367" s="22" customFormat="1" ht="24.95" customHeight="1" x14ac:dyDescent="0.35">
      <c r="A148" s="45"/>
      <c r="B148" s="45"/>
      <c r="C148" s="45"/>
      <c r="D148" s="45"/>
      <c r="E148" s="33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33"/>
      <c r="Q148" s="33"/>
      <c r="R148" s="33"/>
      <c r="S148" s="33"/>
      <c r="T148" s="33"/>
      <c r="U148" s="45"/>
      <c r="V148" s="38" t="e">
        <f>IF(#REF!="","",MOD(INT(#REF!/10000),100))</f>
        <v>#REF!</v>
      </c>
      <c r="W148" s="38" t="e">
        <f>IF(#REF!="","",MOD((#REF!-X148)/100,100))</f>
        <v>#REF!</v>
      </c>
      <c r="X148" s="38" t="e">
        <f>IF(#REF!="","",MOD(#REF!,100))</f>
        <v>#REF!</v>
      </c>
      <c r="Y148" s="38" t="e">
        <f t="shared" si="14"/>
        <v>#REF!</v>
      </c>
      <c r="Z148" s="38" t="e">
        <f t="shared" si="15"/>
        <v>#REF!</v>
      </c>
      <c r="AA148" s="37"/>
      <c r="AB148" s="39" t="e">
        <f>IF(Z148&gt;#REF!,(Y148-#REF!+1)*2,IF(Z148=#REF!,(Y148-#REF!)*2+1,(Y148-#REF!)*2))</f>
        <v>#REF!</v>
      </c>
      <c r="AC148" s="37"/>
      <c r="AD148" s="37"/>
      <c r="AE148" s="37"/>
      <c r="AF148" s="37"/>
      <c r="AG148" s="37"/>
    </row>
    <row r="149" spans="1:33 16354:16367" s="22" customFormat="1" ht="24.95" customHeight="1" x14ac:dyDescent="0.35">
      <c r="A149" s="45"/>
      <c r="B149" s="45"/>
      <c r="C149" s="45"/>
      <c r="D149" s="45"/>
      <c r="E149" s="33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33"/>
      <c r="Q149" s="33"/>
      <c r="R149" s="33"/>
      <c r="S149" s="33"/>
      <c r="T149" s="33"/>
      <c r="U149" s="45"/>
      <c r="V149" s="38" t="e">
        <f>IF(#REF!="","",MOD(INT(#REF!/10000),100))</f>
        <v>#REF!</v>
      </c>
      <c r="W149" s="38" t="e">
        <f>IF(#REF!="","",MOD((#REF!-X149)/100,100))</f>
        <v>#REF!</v>
      </c>
      <c r="X149" s="38" t="e">
        <f>IF(#REF!="","",MOD(#REF!,100))</f>
        <v>#REF!</v>
      </c>
      <c r="Y149" s="38" t="e">
        <f t="shared" si="14"/>
        <v>#REF!</v>
      </c>
      <c r="Z149" s="38" t="e">
        <f t="shared" si="15"/>
        <v>#REF!</v>
      </c>
      <c r="AA149" s="37"/>
      <c r="AB149" s="39" t="e">
        <f>IF(Z149&gt;#REF!,(Y149-#REF!+1)*2,IF(Z149=#REF!,(Y149-#REF!)*2+1,(Y149-#REF!)*2))</f>
        <v>#REF!</v>
      </c>
      <c r="AC149" s="37"/>
      <c r="AD149" s="37"/>
      <c r="AE149" s="37"/>
      <c r="AF149" s="37"/>
      <c r="AG149" s="37"/>
    </row>
    <row r="150" spans="1:33 16354:16367" s="22" customFormat="1" ht="24.95" customHeight="1" x14ac:dyDescent="0.35">
      <c r="A150" s="45"/>
      <c r="B150" s="45"/>
      <c r="C150" s="45"/>
      <c r="D150" s="45"/>
      <c r="E150" s="33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33"/>
      <c r="Q150" s="33"/>
      <c r="R150" s="33"/>
      <c r="S150" s="33"/>
      <c r="T150" s="33"/>
      <c r="U150" s="45"/>
      <c r="V150" s="38" t="e">
        <f>IF(#REF!="","",MOD(INT(#REF!/10000),100))</f>
        <v>#REF!</v>
      </c>
      <c r="W150" s="38" t="e">
        <f>IF(#REF!="","",MOD((#REF!-X150)/100,100))</f>
        <v>#REF!</v>
      </c>
      <c r="X150" s="38" t="e">
        <f>IF(#REF!="","",MOD(#REF!,100))</f>
        <v>#REF!</v>
      </c>
      <c r="Y150" s="38" t="e">
        <f t="shared" si="14"/>
        <v>#REF!</v>
      </c>
      <c r="Z150" s="38" t="e">
        <f t="shared" si="15"/>
        <v>#REF!</v>
      </c>
      <c r="AA150" s="37"/>
      <c r="AB150" s="39" t="e">
        <f>IF(Z150&gt;#REF!,(Y150-#REF!+1)*2,IF(Z150=#REF!,(Y150-#REF!)*2+1,(Y150-#REF!)*2))</f>
        <v>#REF!</v>
      </c>
      <c r="AC150" s="37"/>
      <c r="AD150" s="37"/>
      <c r="AE150" s="37"/>
      <c r="AF150" s="37"/>
      <c r="AG150" s="37"/>
      <c r="XDZ150" s="14"/>
      <c r="XEA150" s="14"/>
      <c r="XEB150" s="14"/>
      <c r="XEC150" s="14"/>
      <c r="XED150" s="14"/>
      <c r="XEE150" s="14"/>
      <c r="XEF150" s="14"/>
      <c r="XEG150" s="14"/>
      <c r="XEH150" s="14"/>
      <c r="XEI150" s="14"/>
      <c r="XEJ150" s="14"/>
      <c r="XEK150" s="14"/>
      <c r="XEL150" s="14"/>
      <c r="XEM150" s="14"/>
    </row>
    <row r="151" spans="1:33 16354:16367" s="22" customFormat="1" ht="24.95" customHeight="1" x14ac:dyDescent="0.35">
      <c r="A151" s="45"/>
      <c r="B151" s="45"/>
      <c r="C151" s="45"/>
      <c r="D151" s="45"/>
      <c r="E151" s="33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33"/>
      <c r="Q151" s="33"/>
      <c r="R151" s="33"/>
      <c r="S151" s="33"/>
      <c r="T151" s="33"/>
      <c r="U151" s="45"/>
      <c r="V151" s="38" t="e">
        <f>IF(#REF!="","",MOD(INT(#REF!/10000),100))</f>
        <v>#REF!</v>
      </c>
      <c r="W151" s="38" t="e">
        <f>IF(#REF!="","",MOD((#REF!-X151)/100,100))</f>
        <v>#REF!</v>
      </c>
      <c r="X151" s="38" t="e">
        <f>IF(#REF!="","",MOD(#REF!,100))</f>
        <v>#REF!</v>
      </c>
      <c r="Y151" s="38" t="e">
        <f t="shared" si="14"/>
        <v>#REF!</v>
      </c>
      <c r="Z151" s="38" t="e">
        <f t="shared" si="15"/>
        <v>#REF!</v>
      </c>
      <c r="AA151" s="37"/>
      <c r="AB151" s="39" t="e">
        <f>IF(Z151&gt;#REF!,(Y151-#REF!+1)*2,IF(Z151=#REF!,(Y151-#REF!)*2+1,(Y151-#REF!)*2))</f>
        <v>#REF!</v>
      </c>
      <c r="AC151" s="37"/>
      <c r="AD151" s="37"/>
      <c r="AE151" s="37"/>
      <c r="AF151" s="37"/>
      <c r="AG151" s="37"/>
      <c r="XDZ151" s="14"/>
      <c r="XEA151" s="14"/>
      <c r="XEB151" s="14"/>
      <c r="XEC151" s="14"/>
      <c r="XED151" s="14"/>
      <c r="XEE151" s="14"/>
      <c r="XEF151" s="14"/>
      <c r="XEG151" s="14"/>
      <c r="XEH151" s="14"/>
      <c r="XEI151" s="14"/>
      <c r="XEJ151" s="14"/>
      <c r="XEK151" s="14"/>
      <c r="XEL151" s="14"/>
      <c r="XEM151" s="14"/>
    </row>
    <row r="152" spans="1:33 16354:16367" s="22" customFormat="1" ht="24.95" customHeight="1" x14ac:dyDescent="0.35">
      <c r="A152" s="45"/>
      <c r="B152" s="45"/>
      <c r="C152" s="45"/>
      <c r="D152" s="45"/>
      <c r="E152" s="33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33"/>
      <c r="Q152" s="33"/>
      <c r="R152" s="33"/>
      <c r="S152" s="33"/>
      <c r="T152" s="33"/>
      <c r="U152" s="45"/>
      <c r="V152" s="38" t="e">
        <f>IF(#REF!="","",MOD(INT(#REF!/10000),100))</f>
        <v>#REF!</v>
      </c>
      <c r="W152" s="38" t="e">
        <f>IF(#REF!="","",MOD((#REF!-X152)/100,100))</f>
        <v>#REF!</v>
      </c>
      <c r="X152" s="38" t="e">
        <f>IF(#REF!="","",MOD(#REF!,100))</f>
        <v>#REF!</v>
      </c>
      <c r="Y152" s="38" t="e">
        <f t="shared" si="14"/>
        <v>#REF!</v>
      </c>
      <c r="Z152" s="38" t="e">
        <f t="shared" si="15"/>
        <v>#REF!</v>
      </c>
      <c r="AA152" s="37"/>
      <c r="AB152" s="39" t="e">
        <f>IF(Z152&gt;#REF!,(Y152-#REF!+1)*2,IF(Z152=#REF!,(Y152-#REF!)*2+1,(Y152-#REF!)*2))</f>
        <v>#REF!</v>
      </c>
      <c r="AC152" s="37"/>
      <c r="AD152" s="37"/>
      <c r="AE152" s="37"/>
      <c r="AF152" s="37"/>
      <c r="AG152" s="37"/>
      <c r="XDZ152" s="14"/>
      <c r="XEA152" s="14"/>
      <c r="XEB152" s="14"/>
      <c r="XEC152" s="14"/>
      <c r="XED152" s="14"/>
      <c r="XEE152" s="14"/>
      <c r="XEF152" s="14"/>
      <c r="XEG152" s="14"/>
      <c r="XEH152" s="14"/>
      <c r="XEI152" s="14"/>
      <c r="XEJ152" s="14"/>
      <c r="XEK152" s="14"/>
      <c r="XEL152" s="14"/>
      <c r="XEM152" s="14"/>
    </row>
    <row r="153" spans="1:33 16354:16367" s="22" customFormat="1" ht="24.95" customHeight="1" x14ac:dyDescent="0.35">
      <c r="A153" s="45"/>
      <c r="B153" s="45"/>
      <c r="C153" s="45"/>
      <c r="D153" s="45"/>
      <c r="E153" s="33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33"/>
      <c r="Q153" s="33"/>
      <c r="R153" s="33"/>
      <c r="S153" s="33"/>
      <c r="T153" s="33"/>
      <c r="U153" s="45"/>
      <c r="V153" s="38" t="e">
        <f>IF(#REF!="","",MOD(INT(#REF!/10000),100))</f>
        <v>#REF!</v>
      </c>
      <c r="W153" s="38" t="e">
        <f>IF(#REF!="","",MOD((#REF!-X153)/100,100))</f>
        <v>#REF!</v>
      </c>
      <c r="X153" s="38" t="e">
        <f>IF(#REF!="","",MOD(#REF!,100))</f>
        <v>#REF!</v>
      </c>
      <c r="Y153" s="38" t="e">
        <f t="shared" si="14"/>
        <v>#REF!</v>
      </c>
      <c r="Z153" s="38" t="e">
        <f t="shared" si="15"/>
        <v>#REF!</v>
      </c>
      <c r="AA153" s="37"/>
      <c r="AB153" s="39" t="e">
        <f>IF(Z153&gt;#REF!,(Y153-#REF!+1)*2,IF(Z153=#REF!,(Y153-#REF!)*2+1,(Y153-#REF!)*2))</f>
        <v>#REF!</v>
      </c>
      <c r="AC153" s="37"/>
      <c r="AD153" s="37"/>
      <c r="AE153" s="37"/>
      <c r="AF153" s="37"/>
      <c r="AG153" s="37"/>
      <c r="XDZ153" s="14"/>
      <c r="XEA153" s="14"/>
      <c r="XEB153" s="14"/>
      <c r="XEC153" s="14"/>
      <c r="XED153" s="14"/>
      <c r="XEE153" s="14"/>
      <c r="XEF153" s="14"/>
      <c r="XEG153" s="14"/>
      <c r="XEH153" s="14"/>
      <c r="XEI153" s="14"/>
      <c r="XEJ153" s="14"/>
      <c r="XEK153" s="14"/>
      <c r="XEL153" s="14"/>
      <c r="XEM153" s="14"/>
    </row>
    <row r="154" spans="1:33 16354:16367" s="25" customFormat="1" ht="24.95" customHeight="1" x14ac:dyDescent="0.25">
      <c r="A154" s="45"/>
      <c r="B154" s="45"/>
      <c r="C154" s="45"/>
      <c r="D154" s="45"/>
      <c r="E154" s="33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33"/>
      <c r="Q154" s="33"/>
      <c r="R154" s="33"/>
      <c r="S154" s="33"/>
      <c r="T154" s="33"/>
      <c r="U154" s="45"/>
      <c r="V154" s="38" t="e">
        <f>IF(#REF!="","",MOD(INT(#REF!/10000),100))</f>
        <v>#REF!</v>
      </c>
      <c r="W154" s="38" t="e">
        <f>IF(#REF!="","",MOD((#REF!-X154)/100,100))</f>
        <v>#REF!</v>
      </c>
      <c r="X154" s="38" t="e">
        <f>IF(#REF!="","",MOD(#REF!,100))</f>
        <v>#REF!</v>
      </c>
      <c r="Y154" s="38" t="e">
        <f t="shared" si="14"/>
        <v>#REF!</v>
      </c>
      <c r="Z154" s="38" t="e">
        <f t="shared" si="15"/>
        <v>#REF!</v>
      </c>
      <c r="AA154" s="37"/>
      <c r="AB154" s="39" t="e">
        <f>IF(Z154&gt;#REF!,(Y154-#REF!+1)*2,IF(Z154=#REF!,(Y154-#REF!)*2+1,(Y154-#REF!)*2))</f>
        <v>#REF!</v>
      </c>
      <c r="AC154" s="37"/>
      <c r="AD154" s="37"/>
      <c r="AE154" s="37"/>
      <c r="AF154" s="37"/>
      <c r="AG154" s="37"/>
    </row>
    <row r="155" spans="1:33 16354:16367" s="25" customFormat="1" ht="24.95" customHeight="1" x14ac:dyDescent="0.25">
      <c r="A155" s="45"/>
      <c r="B155" s="45"/>
      <c r="C155" s="45"/>
      <c r="D155" s="45"/>
      <c r="E155" s="33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33"/>
      <c r="Q155" s="33"/>
      <c r="R155" s="33"/>
      <c r="S155" s="33"/>
      <c r="T155" s="33"/>
      <c r="U155" s="45"/>
      <c r="V155" s="38" t="e">
        <f>IF(#REF!="","",MOD(INT(#REF!/10000),100))</f>
        <v>#REF!</v>
      </c>
      <c r="W155" s="38" t="e">
        <f>IF(#REF!="","",MOD((#REF!-X155)/100,100))</f>
        <v>#REF!</v>
      </c>
      <c r="X155" s="38" t="e">
        <f>IF(#REF!="","",MOD(#REF!,100))</f>
        <v>#REF!</v>
      </c>
      <c r="Y155" s="38" t="e">
        <f t="shared" si="14"/>
        <v>#REF!</v>
      </c>
      <c r="Z155" s="38" t="e">
        <f t="shared" si="15"/>
        <v>#REF!</v>
      </c>
      <c r="AA155" s="37"/>
      <c r="AB155" s="39" t="e">
        <f>IF(Z155&gt;#REF!,(Y155-#REF!+1)*2,IF(Z155=#REF!,(Y155-#REF!)*2+1,(Y155-#REF!)*2))</f>
        <v>#REF!</v>
      </c>
      <c r="AC155" s="37"/>
      <c r="AD155" s="37"/>
      <c r="AE155" s="37"/>
      <c r="AF155" s="37"/>
      <c r="AG155" s="37"/>
    </row>
    <row r="156" spans="1:33 16354:16367" s="25" customFormat="1" ht="24.95" customHeight="1" x14ac:dyDescent="0.25">
      <c r="A156" s="45"/>
      <c r="B156" s="45"/>
      <c r="C156" s="45"/>
      <c r="D156" s="45"/>
      <c r="E156" s="33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33"/>
      <c r="Q156" s="33"/>
      <c r="R156" s="33"/>
      <c r="S156" s="33"/>
      <c r="T156" s="33"/>
      <c r="U156" s="45"/>
      <c r="V156" s="38" t="e">
        <f>IF(#REF!="","",MOD(INT(#REF!/10000),100))</f>
        <v>#REF!</v>
      </c>
      <c r="W156" s="38" t="e">
        <f>IF(#REF!="","",MOD((#REF!-X156)/100,100))</f>
        <v>#REF!</v>
      </c>
      <c r="X156" s="38" t="e">
        <f>IF(#REF!="","",MOD(#REF!,100))</f>
        <v>#REF!</v>
      </c>
      <c r="Y156" s="38" t="e">
        <f t="shared" si="14"/>
        <v>#REF!</v>
      </c>
      <c r="Z156" s="38" t="e">
        <f t="shared" si="15"/>
        <v>#REF!</v>
      </c>
      <c r="AA156" s="37"/>
      <c r="AB156" s="39" t="e">
        <f>IF(Z156&gt;#REF!,(Y156-#REF!+1)*2,IF(Z156=#REF!,(Y156-#REF!)*2+1,(Y156-#REF!)*2))</f>
        <v>#REF!</v>
      </c>
      <c r="AC156" s="37"/>
      <c r="AD156" s="37"/>
      <c r="AE156" s="37"/>
      <c r="AF156" s="37"/>
      <c r="AG156" s="37"/>
    </row>
    <row r="157" spans="1:33 16354:16367" s="25" customFormat="1" ht="24.95" customHeight="1" x14ac:dyDescent="0.25">
      <c r="A157" s="45"/>
      <c r="B157" s="45"/>
      <c r="C157" s="45"/>
      <c r="D157" s="45"/>
      <c r="E157" s="33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33"/>
      <c r="Q157" s="33"/>
      <c r="R157" s="33"/>
      <c r="S157" s="33"/>
      <c r="T157" s="33"/>
      <c r="U157" s="45"/>
      <c r="V157" s="38" t="e">
        <f>IF(#REF!="","",MOD(INT(#REF!/10000),100))</f>
        <v>#REF!</v>
      </c>
      <c r="W157" s="38" t="e">
        <f>IF(#REF!="","",MOD((#REF!-X157)/100,100))</f>
        <v>#REF!</v>
      </c>
      <c r="X157" s="38" t="e">
        <f>IF(#REF!="","",MOD(#REF!,100))</f>
        <v>#REF!</v>
      </c>
      <c r="Y157" s="38" t="e">
        <f t="shared" si="14"/>
        <v>#REF!</v>
      </c>
      <c r="Z157" s="38" t="e">
        <f t="shared" si="15"/>
        <v>#REF!</v>
      </c>
      <c r="AA157" s="37"/>
      <c r="AB157" s="39" t="e">
        <f>IF(Z157&gt;#REF!,(Y157-#REF!+1)*2,IF(Z157=#REF!,(Y157-#REF!)*2+1,(Y157-#REF!)*2))</f>
        <v>#REF!</v>
      </c>
      <c r="AC157" s="37"/>
      <c r="AD157" s="37"/>
      <c r="AE157" s="37"/>
      <c r="AF157" s="37"/>
      <c r="AG157" s="37"/>
    </row>
    <row r="158" spans="1:33 16354:16367" s="25" customFormat="1" ht="24.95" customHeight="1" x14ac:dyDescent="0.25">
      <c r="A158" s="45"/>
      <c r="B158" s="45"/>
      <c r="C158" s="45"/>
      <c r="D158" s="45"/>
      <c r="E158" s="33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33"/>
      <c r="Q158" s="33"/>
      <c r="R158" s="33"/>
      <c r="S158" s="33"/>
      <c r="T158" s="33"/>
      <c r="U158" s="45"/>
      <c r="V158" s="38" t="e">
        <f>IF(#REF!="","",MOD(INT(#REF!/10000),100))</f>
        <v>#REF!</v>
      </c>
      <c r="W158" s="38" t="e">
        <f>IF(#REF!="","",MOD((#REF!-X158)/100,100))</f>
        <v>#REF!</v>
      </c>
      <c r="X158" s="38" t="e">
        <f>IF(#REF!="","",MOD(#REF!,100))</f>
        <v>#REF!</v>
      </c>
      <c r="Y158" s="38" t="e">
        <f t="shared" si="14"/>
        <v>#REF!</v>
      </c>
      <c r="Z158" s="38" t="e">
        <f t="shared" si="15"/>
        <v>#REF!</v>
      </c>
      <c r="AA158" s="37"/>
      <c r="AB158" s="39" t="e">
        <f>IF(Z158&gt;#REF!,(Y158-#REF!+1)*2,IF(Z158=#REF!,(Y158-#REF!)*2+1,(Y158-#REF!)*2))</f>
        <v>#REF!</v>
      </c>
      <c r="AC158" s="37"/>
      <c r="AD158" s="37"/>
      <c r="AE158" s="37"/>
      <c r="AF158" s="37"/>
      <c r="AG158" s="37"/>
    </row>
    <row r="159" spans="1:33 16354:16367" s="25" customFormat="1" ht="24.95" customHeight="1" x14ac:dyDescent="0.25">
      <c r="A159" s="45"/>
      <c r="B159" s="45"/>
      <c r="C159" s="45"/>
      <c r="D159" s="45"/>
      <c r="E159" s="33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33"/>
      <c r="Q159" s="33"/>
      <c r="R159" s="33"/>
      <c r="S159" s="33"/>
      <c r="T159" s="33"/>
      <c r="U159" s="45"/>
      <c r="V159" s="38" t="e">
        <f>IF(#REF!="","",MOD(INT(#REF!/10000),100))</f>
        <v>#REF!</v>
      </c>
      <c r="W159" s="38" t="e">
        <f>IF(#REF!="","",MOD((#REF!-X159)/100,100))</f>
        <v>#REF!</v>
      </c>
      <c r="X159" s="38" t="e">
        <f>IF(#REF!="","",MOD(#REF!,100))</f>
        <v>#REF!</v>
      </c>
      <c r="Y159" s="38" t="e">
        <f t="shared" si="14"/>
        <v>#REF!</v>
      </c>
      <c r="Z159" s="38" t="e">
        <f t="shared" si="15"/>
        <v>#REF!</v>
      </c>
      <c r="AA159" s="37"/>
      <c r="AB159" s="39" t="e">
        <f>IF(Z159&gt;#REF!,(Y159-#REF!+1)*2,IF(Z159=#REF!,(Y159-#REF!)*2+1,(Y159-#REF!)*2))</f>
        <v>#REF!</v>
      </c>
      <c r="AC159" s="37"/>
      <c r="AD159" s="37"/>
      <c r="AE159" s="37"/>
      <c r="AF159" s="37"/>
      <c r="AG159" s="37"/>
    </row>
    <row r="160" spans="1:33 16354:16367" s="25" customFormat="1" ht="24.95" customHeight="1" x14ac:dyDescent="0.25">
      <c r="A160" s="45"/>
      <c r="B160" s="45"/>
      <c r="C160" s="45"/>
      <c r="D160" s="45"/>
      <c r="E160" s="33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33"/>
      <c r="Q160" s="33"/>
      <c r="R160" s="33"/>
      <c r="S160" s="33"/>
      <c r="T160" s="33"/>
      <c r="U160" s="45"/>
      <c r="V160" s="38" t="e">
        <f>IF(#REF!="","",MOD(INT(#REF!/10000),100))</f>
        <v>#REF!</v>
      </c>
      <c r="W160" s="38" t="e">
        <f>IF(#REF!="","",MOD((#REF!-X160)/100,100))</f>
        <v>#REF!</v>
      </c>
      <c r="X160" s="38" t="e">
        <f>IF(#REF!="","",MOD(#REF!,100))</f>
        <v>#REF!</v>
      </c>
      <c r="Y160" s="38" t="e">
        <f t="shared" si="14"/>
        <v>#REF!</v>
      </c>
      <c r="Z160" s="38" t="e">
        <f t="shared" si="15"/>
        <v>#REF!</v>
      </c>
      <c r="AA160" s="37"/>
      <c r="AB160" s="39" t="e">
        <f>IF(Z160&gt;#REF!,(Y160-#REF!+1)*2,IF(Z160=#REF!,(Y160-#REF!)*2+1,(Y160-#REF!)*2))</f>
        <v>#REF!</v>
      </c>
      <c r="AC160" s="37"/>
      <c r="AD160" s="37"/>
      <c r="AE160" s="37"/>
      <c r="AF160" s="37"/>
      <c r="AG160" s="37"/>
    </row>
    <row r="161" spans="1:33" s="25" customFormat="1" ht="24.95" customHeight="1" x14ac:dyDescent="0.25">
      <c r="A161" s="45"/>
      <c r="B161" s="45"/>
      <c r="C161" s="45"/>
      <c r="D161" s="45"/>
      <c r="E161" s="33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33"/>
      <c r="Q161" s="33"/>
      <c r="R161" s="33"/>
      <c r="S161" s="33"/>
      <c r="T161" s="33"/>
      <c r="U161" s="45"/>
      <c r="V161" s="38" t="e">
        <f>IF(#REF!="","",MOD(INT(#REF!/10000),100))</f>
        <v>#REF!</v>
      </c>
      <c r="W161" s="38" t="e">
        <f>IF(#REF!="","",MOD((#REF!-X161)/100,100))</f>
        <v>#REF!</v>
      </c>
      <c r="X161" s="38" t="e">
        <f>IF(#REF!="","",MOD(#REF!,100))</f>
        <v>#REF!</v>
      </c>
      <c r="Y161" s="38" t="e">
        <f t="shared" si="14"/>
        <v>#REF!</v>
      </c>
      <c r="Z161" s="38" t="e">
        <f t="shared" si="15"/>
        <v>#REF!</v>
      </c>
      <c r="AA161" s="37"/>
      <c r="AB161" s="39" t="e">
        <f>IF(Z161&gt;#REF!,(Y161-#REF!+1)*2,IF(Z161=#REF!,(Y161-#REF!)*2+1,(Y161-#REF!)*2))</f>
        <v>#REF!</v>
      </c>
      <c r="AC161" s="37"/>
      <c r="AD161" s="37"/>
      <c r="AE161" s="37"/>
      <c r="AF161" s="37"/>
      <c r="AG161" s="37"/>
    </row>
    <row r="162" spans="1:33" s="25" customFormat="1" ht="24.95" customHeight="1" x14ac:dyDescent="0.25">
      <c r="A162" s="45"/>
      <c r="B162" s="45"/>
      <c r="C162" s="45"/>
      <c r="D162" s="45"/>
      <c r="E162" s="33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33"/>
      <c r="Q162" s="33"/>
      <c r="R162" s="33"/>
      <c r="S162" s="33"/>
      <c r="T162" s="33"/>
      <c r="U162" s="45"/>
      <c r="V162" s="38" t="e">
        <f>IF(#REF!="","",MOD(INT(#REF!/10000),100))</f>
        <v>#REF!</v>
      </c>
      <c r="W162" s="38" t="e">
        <f>IF(#REF!="","",MOD((#REF!-X162)/100,100))</f>
        <v>#REF!</v>
      </c>
      <c r="X162" s="38" t="e">
        <f>IF(#REF!="","",MOD(#REF!,100))</f>
        <v>#REF!</v>
      </c>
      <c r="Y162" s="38" t="e">
        <f t="shared" si="14"/>
        <v>#REF!</v>
      </c>
      <c r="Z162" s="38" t="e">
        <f t="shared" si="15"/>
        <v>#REF!</v>
      </c>
      <c r="AA162" s="37"/>
      <c r="AB162" s="39" t="e">
        <f>IF(Z162&gt;#REF!,(Y162-#REF!+1)*2,IF(Z162=#REF!,(Y162-#REF!)*2+1,(Y162-#REF!)*2))</f>
        <v>#REF!</v>
      </c>
      <c r="AC162" s="37"/>
      <c r="AD162" s="37"/>
      <c r="AE162" s="37"/>
      <c r="AF162" s="37"/>
      <c r="AG162" s="37"/>
    </row>
    <row r="163" spans="1:33" s="25" customFormat="1" ht="24.95" customHeight="1" x14ac:dyDescent="0.25">
      <c r="A163" s="45"/>
      <c r="B163" s="45"/>
      <c r="C163" s="45"/>
      <c r="D163" s="45"/>
      <c r="E163" s="33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33"/>
      <c r="Q163" s="33"/>
      <c r="R163" s="33"/>
      <c r="S163" s="33"/>
      <c r="T163" s="33"/>
      <c r="U163" s="45"/>
      <c r="V163" s="38" t="e">
        <f>IF(#REF!="","",MOD(INT(#REF!/10000),100))</f>
        <v>#REF!</v>
      </c>
      <c r="W163" s="38" t="e">
        <f>IF(#REF!="","",MOD((#REF!-X163)/100,100))</f>
        <v>#REF!</v>
      </c>
      <c r="X163" s="38" t="e">
        <f>IF(#REF!="","",MOD(#REF!,100))</f>
        <v>#REF!</v>
      </c>
      <c r="Y163" s="38" t="e">
        <f t="shared" si="14"/>
        <v>#REF!</v>
      </c>
      <c r="Z163" s="38" t="e">
        <f t="shared" si="15"/>
        <v>#REF!</v>
      </c>
      <c r="AA163" s="37"/>
      <c r="AB163" s="39" t="e">
        <f>IF(Z163&gt;#REF!,(Y163-#REF!+1)*2,IF(Z163=#REF!,(Y163-#REF!)*2+1,(Y163-#REF!)*2))</f>
        <v>#REF!</v>
      </c>
      <c r="AC163" s="37"/>
      <c r="AD163" s="37"/>
      <c r="AE163" s="37"/>
      <c r="AF163" s="37"/>
      <c r="AG163" s="37"/>
    </row>
    <row r="164" spans="1:33" s="25" customFormat="1" ht="24.95" customHeight="1" x14ac:dyDescent="0.25">
      <c r="A164" s="45"/>
      <c r="B164" s="45"/>
      <c r="C164" s="45"/>
      <c r="D164" s="45"/>
      <c r="E164" s="33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33"/>
      <c r="Q164" s="33"/>
      <c r="R164" s="33"/>
      <c r="S164" s="33"/>
      <c r="T164" s="33"/>
      <c r="U164" s="45"/>
      <c r="V164" s="38" t="e">
        <f>IF(#REF!="","",MOD(INT(#REF!/10000),100))</f>
        <v>#REF!</v>
      </c>
      <c r="W164" s="38" t="e">
        <f>IF(#REF!="","",MOD((#REF!-X164)/100,100))</f>
        <v>#REF!</v>
      </c>
      <c r="X164" s="38" t="e">
        <f>IF(#REF!="","",MOD(#REF!,100))</f>
        <v>#REF!</v>
      </c>
      <c r="Y164" s="38" t="e">
        <f t="shared" si="14"/>
        <v>#REF!</v>
      </c>
      <c r="Z164" s="38" t="e">
        <f t="shared" si="15"/>
        <v>#REF!</v>
      </c>
      <c r="AA164" s="37"/>
      <c r="AB164" s="39" t="e">
        <f>IF(Z164&gt;#REF!,(Y164-#REF!+1)*2,IF(Z164=#REF!,(Y164-#REF!)*2+1,(Y164-#REF!)*2))</f>
        <v>#REF!</v>
      </c>
      <c r="AC164" s="37"/>
      <c r="AD164" s="37"/>
      <c r="AE164" s="37"/>
      <c r="AF164" s="37"/>
      <c r="AG164" s="37"/>
    </row>
    <row r="165" spans="1:33" s="25" customFormat="1" ht="24.95" customHeight="1" x14ac:dyDescent="0.25">
      <c r="A165" s="45"/>
      <c r="B165" s="45"/>
      <c r="C165" s="45"/>
      <c r="D165" s="45"/>
      <c r="E165" s="33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33"/>
      <c r="Q165" s="33"/>
      <c r="R165" s="33"/>
      <c r="S165" s="33"/>
      <c r="T165" s="33"/>
      <c r="U165" s="45"/>
      <c r="V165" s="38" t="e">
        <f>IF(#REF!="","",MOD(INT(#REF!/10000),100))</f>
        <v>#REF!</v>
      </c>
      <c r="W165" s="38" t="e">
        <f>IF(#REF!="","",MOD((#REF!-X165)/100,100))</f>
        <v>#REF!</v>
      </c>
      <c r="X165" s="38" t="e">
        <f>IF(#REF!="","",MOD(#REF!,100))</f>
        <v>#REF!</v>
      </c>
      <c r="Y165" s="38" t="e">
        <f t="shared" si="14"/>
        <v>#REF!</v>
      </c>
      <c r="Z165" s="38" t="e">
        <f t="shared" si="15"/>
        <v>#REF!</v>
      </c>
      <c r="AA165" s="37"/>
      <c r="AB165" s="39" t="e">
        <f>IF(Z165&gt;#REF!,(Y165-#REF!+1)*2,IF(Z165=#REF!,(Y165-#REF!)*2+1,(Y165-#REF!)*2))</f>
        <v>#REF!</v>
      </c>
      <c r="AC165" s="37"/>
      <c r="AD165" s="37"/>
      <c r="AE165" s="37"/>
      <c r="AF165" s="37"/>
      <c r="AG165" s="37"/>
    </row>
    <row r="166" spans="1:33" s="25" customFormat="1" ht="24.95" customHeight="1" x14ac:dyDescent="0.25">
      <c r="A166" s="45"/>
      <c r="B166" s="45"/>
      <c r="C166" s="45"/>
      <c r="D166" s="45"/>
      <c r="E166" s="33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33"/>
      <c r="Q166" s="33"/>
      <c r="R166" s="33"/>
      <c r="S166" s="33"/>
      <c r="T166" s="33"/>
      <c r="U166" s="45"/>
      <c r="V166" s="38" t="e">
        <f>IF(#REF!="","",MOD(INT(#REF!/10000),100))</f>
        <v>#REF!</v>
      </c>
      <c r="W166" s="38" t="e">
        <f>IF(#REF!="","",MOD((#REF!-X166)/100,100))</f>
        <v>#REF!</v>
      </c>
      <c r="X166" s="38" t="e">
        <f>IF(#REF!="","",MOD(#REF!,100))</f>
        <v>#REF!</v>
      </c>
      <c r="Y166" s="38" t="e">
        <f t="shared" si="14"/>
        <v>#REF!</v>
      </c>
      <c r="Z166" s="38" t="e">
        <f t="shared" si="15"/>
        <v>#REF!</v>
      </c>
      <c r="AA166" s="37"/>
      <c r="AB166" s="39" t="e">
        <f>IF(Z166&gt;#REF!,(Y166-#REF!+1)*2,IF(Z166=#REF!,(Y166-#REF!)*2+1,(Y166-#REF!)*2))</f>
        <v>#REF!</v>
      </c>
      <c r="AC166" s="37"/>
      <c r="AD166" s="37"/>
      <c r="AE166" s="37"/>
      <c r="AF166" s="37"/>
      <c r="AG166" s="37"/>
    </row>
    <row r="167" spans="1:33" s="25" customFormat="1" ht="24.95" customHeight="1" x14ac:dyDescent="0.25">
      <c r="A167" s="45"/>
      <c r="B167" s="45"/>
      <c r="C167" s="45"/>
      <c r="D167" s="45"/>
      <c r="E167" s="33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33"/>
      <c r="Q167" s="33"/>
      <c r="R167" s="33"/>
      <c r="S167" s="33"/>
      <c r="T167" s="33"/>
      <c r="U167" s="45"/>
      <c r="V167" s="38" t="e">
        <f>IF(#REF!="","",MOD(INT(#REF!/10000),100))</f>
        <v>#REF!</v>
      </c>
      <c r="W167" s="38" t="e">
        <f>IF(#REF!="","",MOD((#REF!-X167)/100,100))</f>
        <v>#REF!</v>
      </c>
      <c r="X167" s="38" t="e">
        <f>IF(#REF!="","",MOD(#REF!,100))</f>
        <v>#REF!</v>
      </c>
      <c r="Y167" s="38" t="e">
        <f t="shared" si="14"/>
        <v>#REF!</v>
      </c>
      <c r="Z167" s="38" t="e">
        <f t="shared" si="15"/>
        <v>#REF!</v>
      </c>
      <c r="AA167" s="37"/>
      <c r="AB167" s="39" t="e">
        <f>IF(Z167&gt;#REF!,(Y167-#REF!+1)*2,IF(Z167=#REF!,(Y167-#REF!)*2+1,(Y167-#REF!)*2))</f>
        <v>#REF!</v>
      </c>
      <c r="AC167" s="37"/>
      <c r="AD167" s="37"/>
      <c r="AE167" s="37"/>
      <c r="AF167" s="37"/>
      <c r="AG167" s="37"/>
    </row>
    <row r="168" spans="1:33" s="25" customFormat="1" ht="24.95" customHeight="1" x14ac:dyDescent="0.25">
      <c r="A168" s="45"/>
      <c r="B168" s="45"/>
      <c r="C168" s="45"/>
      <c r="D168" s="45"/>
      <c r="E168" s="33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33"/>
      <c r="Q168" s="33"/>
      <c r="R168" s="33"/>
      <c r="S168" s="33"/>
      <c r="T168" s="33"/>
      <c r="U168" s="45"/>
      <c r="V168" s="38" t="e">
        <f>IF(#REF!="","",MOD(INT(#REF!/10000),100))</f>
        <v>#REF!</v>
      </c>
      <c r="W168" s="38" t="e">
        <f>IF(#REF!="","",MOD((#REF!-X168)/100,100))</f>
        <v>#REF!</v>
      </c>
      <c r="X168" s="38" t="e">
        <f>IF(#REF!="","",MOD(#REF!,100))</f>
        <v>#REF!</v>
      </c>
      <c r="Y168" s="38" t="e">
        <f t="shared" si="14"/>
        <v>#REF!</v>
      </c>
      <c r="Z168" s="38" t="e">
        <f t="shared" si="15"/>
        <v>#REF!</v>
      </c>
      <c r="AA168" s="37"/>
      <c r="AB168" s="39" t="e">
        <f>IF(Z168&gt;#REF!,(Y168-#REF!+1)*2,IF(Z168=#REF!,(Y168-#REF!)*2+1,(Y168-#REF!)*2))</f>
        <v>#REF!</v>
      </c>
      <c r="AC168" s="37"/>
      <c r="AD168" s="37"/>
      <c r="AE168" s="37"/>
      <c r="AF168" s="37"/>
      <c r="AG168" s="37"/>
    </row>
    <row r="169" spans="1:33" s="25" customFormat="1" ht="24.95" customHeight="1" x14ac:dyDescent="0.25">
      <c r="A169" s="45"/>
      <c r="B169" s="45"/>
      <c r="C169" s="45"/>
      <c r="D169" s="45"/>
      <c r="E169" s="33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33"/>
      <c r="Q169" s="33"/>
      <c r="R169" s="33"/>
      <c r="S169" s="33"/>
      <c r="T169" s="33"/>
      <c r="U169" s="45"/>
      <c r="V169" s="38" t="e">
        <f>IF(#REF!="","",MOD(INT(#REF!/10000),100))</f>
        <v>#REF!</v>
      </c>
      <c r="W169" s="38" t="e">
        <f>IF(#REF!="","",MOD((#REF!-X169)/100,100))</f>
        <v>#REF!</v>
      </c>
      <c r="X169" s="38" t="e">
        <f>IF(#REF!="","",MOD(#REF!,100))</f>
        <v>#REF!</v>
      </c>
      <c r="Y169" s="38" t="e">
        <f t="shared" si="14"/>
        <v>#REF!</v>
      </c>
      <c r="Z169" s="38" t="e">
        <f t="shared" si="15"/>
        <v>#REF!</v>
      </c>
      <c r="AA169" s="37"/>
      <c r="AB169" s="39" t="e">
        <f>IF(Z169&gt;#REF!,(Y169-#REF!+1)*2,IF(Z169=#REF!,(Y169-#REF!)*2+1,(Y169-#REF!)*2))</f>
        <v>#REF!</v>
      </c>
      <c r="AC169" s="37"/>
      <c r="AD169" s="37"/>
      <c r="AE169" s="37"/>
      <c r="AF169" s="37"/>
      <c r="AG169" s="37"/>
    </row>
    <row r="170" spans="1:33" s="25" customFormat="1" ht="24.95" customHeight="1" x14ac:dyDescent="0.25">
      <c r="A170" s="45"/>
      <c r="B170" s="45"/>
      <c r="C170" s="45"/>
      <c r="D170" s="45"/>
      <c r="E170" s="33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33"/>
      <c r="Q170" s="33"/>
      <c r="R170" s="33"/>
      <c r="S170" s="33"/>
      <c r="T170" s="33"/>
      <c r="U170" s="45"/>
      <c r="V170" s="38" t="e">
        <f>IF(#REF!="","",MOD(INT(#REF!/10000),100))</f>
        <v>#REF!</v>
      </c>
      <c r="W170" s="38" t="e">
        <f>IF(#REF!="","",MOD((#REF!-X170)/100,100))</f>
        <v>#REF!</v>
      </c>
      <c r="X170" s="38" t="e">
        <f>IF(#REF!="","",MOD(#REF!,100))</f>
        <v>#REF!</v>
      </c>
      <c r="Y170" s="38" t="e">
        <f t="shared" si="14"/>
        <v>#REF!</v>
      </c>
      <c r="Z170" s="38" t="e">
        <f t="shared" si="15"/>
        <v>#REF!</v>
      </c>
      <c r="AA170" s="37"/>
      <c r="AB170" s="39" t="e">
        <f>IF(Z170&gt;#REF!,(Y170-#REF!+1)*2,IF(Z170=#REF!,(Y170-#REF!)*2+1,(Y170-#REF!)*2))</f>
        <v>#REF!</v>
      </c>
      <c r="AC170" s="37"/>
      <c r="AD170" s="37"/>
      <c r="AE170" s="37"/>
      <c r="AF170" s="37"/>
      <c r="AG170" s="37"/>
    </row>
    <row r="171" spans="1:33" s="25" customFormat="1" ht="24.95" customHeight="1" x14ac:dyDescent="0.25">
      <c r="A171" s="45"/>
      <c r="B171" s="45"/>
      <c r="C171" s="45"/>
      <c r="D171" s="45"/>
      <c r="E171" s="33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33"/>
      <c r="Q171" s="33"/>
      <c r="R171" s="33"/>
      <c r="S171" s="33"/>
      <c r="T171" s="33"/>
      <c r="U171" s="45"/>
      <c r="V171" s="38" t="e">
        <f>IF(#REF!="","",MOD(INT(#REF!/10000),100))</f>
        <v>#REF!</v>
      </c>
      <c r="W171" s="38" t="e">
        <f>IF(#REF!="","",MOD((#REF!-X171)/100,100))</f>
        <v>#REF!</v>
      </c>
      <c r="X171" s="38" t="e">
        <f>IF(#REF!="","",MOD(#REF!,100))</f>
        <v>#REF!</v>
      </c>
      <c r="Y171" s="38" t="e">
        <f t="shared" si="14"/>
        <v>#REF!</v>
      </c>
      <c r="Z171" s="38" t="e">
        <f t="shared" si="15"/>
        <v>#REF!</v>
      </c>
      <c r="AA171" s="37"/>
      <c r="AB171" s="39" t="e">
        <f>IF(Z171&gt;#REF!,(Y171-#REF!+1)*2,IF(Z171=#REF!,(Y171-#REF!)*2+1,(Y171-#REF!)*2))</f>
        <v>#REF!</v>
      </c>
      <c r="AC171" s="37"/>
      <c r="AD171" s="37"/>
      <c r="AE171" s="37"/>
      <c r="AF171" s="37"/>
      <c r="AG171" s="37"/>
    </row>
    <row r="172" spans="1:33" s="25" customFormat="1" ht="24.95" customHeight="1" x14ac:dyDescent="0.25">
      <c r="A172" s="45"/>
      <c r="B172" s="45"/>
      <c r="C172" s="45"/>
      <c r="D172" s="45"/>
      <c r="E172" s="33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33"/>
      <c r="Q172" s="33"/>
      <c r="R172" s="33"/>
      <c r="S172" s="33"/>
      <c r="T172" s="33"/>
      <c r="U172" s="45"/>
      <c r="V172" s="38" t="e">
        <f>IF(#REF!="","",MOD(INT(#REF!/10000),100))</f>
        <v>#REF!</v>
      </c>
      <c r="W172" s="38" t="e">
        <f>IF(#REF!="","",MOD((#REF!-X172)/100,100))</f>
        <v>#REF!</v>
      </c>
      <c r="X172" s="38" t="e">
        <f>IF(#REF!="","",MOD(#REF!,100))</f>
        <v>#REF!</v>
      </c>
      <c r="Y172" s="38" t="e">
        <f t="shared" si="14"/>
        <v>#REF!</v>
      </c>
      <c r="Z172" s="38" t="e">
        <f t="shared" si="15"/>
        <v>#REF!</v>
      </c>
      <c r="AA172" s="37"/>
      <c r="AB172" s="39" t="e">
        <f>IF(Z172&gt;#REF!,(Y172-#REF!+1)*2,IF(Z172=#REF!,(Y172-#REF!)*2+1,(Y172-#REF!)*2))</f>
        <v>#REF!</v>
      </c>
      <c r="AC172" s="37"/>
      <c r="AD172" s="37"/>
      <c r="AE172" s="37"/>
      <c r="AF172" s="37"/>
      <c r="AG172" s="37"/>
    </row>
    <row r="173" spans="1:33" s="25" customFormat="1" ht="24.95" customHeight="1" x14ac:dyDescent="0.25">
      <c r="A173" s="45"/>
      <c r="B173" s="45"/>
      <c r="C173" s="45"/>
      <c r="D173" s="45"/>
      <c r="E173" s="33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33"/>
      <c r="Q173" s="33"/>
      <c r="R173" s="33"/>
      <c r="S173" s="33"/>
      <c r="T173" s="33"/>
      <c r="U173" s="45"/>
      <c r="V173" s="38" t="e">
        <f>IF(#REF!="","",MOD(INT(#REF!/10000),100))</f>
        <v>#REF!</v>
      </c>
      <c r="W173" s="38" t="e">
        <f>IF(#REF!="","",MOD((#REF!-X173)/100,100))</f>
        <v>#REF!</v>
      </c>
      <c r="X173" s="38" t="e">
        <f>IF(#REF!="","",MOD(#REF!,100))</f>
        <v>#REF!</v>
      </c>
      <c r="Y173" s="38" t="e">
        <f t="shared" si="14"/>
        <v>#REF!</v>
      </c>
      <c r="Z173" s="38" t="e">
        <f t="shared" si="15"/>
        <v>#REF!</v>
      </c>
      <c r="AA173" s="37"/>
      <c r="AB173" s="39" t="e">
        <f>IF(Z173&gt;#REF!,(Y173-#REF!+1)*2,IF(Z173=#REF!,(Y173-#REF!)*2+1,(Y173-#REF!)*2))</f>
        <v>#REF!</v>
      </c>
      <c r="AC173" s="37"/>
      <c r="AD173" s="37"/>
      <c r="AE173" s="37"/>
      <c r="AF173" s="37"/>
      <c r="AG173" s="37"/>
    </row>
    <row r="174" spans="1:33" s="25" customFormat="1" ht="24.95" customHeight="1" x14ac:dyDescent="0.25">
      <c r="A174" s="45"/>
      <c r="B174" s="45"/>
      <c r="C174" s="45"/>
      <c r="D174" s="45"/>
      <c r="E174" s="33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33"/>
      <c r="Q174" s="33"/>
      <c r="R174" s="33"/>
      <c r="S174" s="33"/>
      <c r="T174" s="33"/>
      <c r="U174" s="45"/>
      <c r="V174" s="38" t="e">
        <f>IF(#REF!="","",MOD(INT(#REF!/10000),100))</f>
        <v>#REF!</v>
      </c>
      <c r="W174" s="38" t="e">
        <f>IF(#REF!="","",MOD((#REF!-X174)/100,100))</f>
        <v>#REF!</v>
      </c>
      <c r="X174" s="38" t="e">
        <f>IF(#REF!="","",MOD(#REF!,100))</f>
        <v>#REF!</v>
      </c>
      <c r="Y174" s="38" t="e">
        <f t="shared" si="14"/>
        <v>#REF!</v>
      </c>
      <c r="Z174" s="38" t="e">
        <f t="shared" si="15"/>
        <v>#REF!</v>
      </c>
      <c r="AA174" s="37"/>
      <c r="AB174" s="39" t="e">
        <f>IF(Z174&gt;#REF!,(Y174-#REF!+1)*2,IF(Z174=#REF!,(Y174-#REF!)*2+1,(Y174-#REF!)*2))</f>
        <v>#REF!</v>
      </c>
      <c r="AC174" s="37"/>
      <c r="AD174" s="37"/>
      <c r="AE174" s="37"/>
      <c r="AF174" s="37"/>
      <c r="AG174" s="37"/>
    </row>
    <row r="175" spans="1:33" s="25" customFormat="1" ht="24.95" customHeight="1" x14ac:dyDescent="0.25">
      <c r="A175" s="45"/>
      <c r="B175" s="45"/>
      <c r="C175" s="45"/>
      <c r="D175" s="45"/>
      <c r="E175" s="33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33"/>
      <c r="Q175" s="33"/>
      <c r="R175" s="33"/>
      <c r="S175" s="33"/>
      <c r="T175" s="33"/>
      <c r="U175" s="45"/>
      <c r="V175" s="38" t="e">
        <f>IF(#REF!="","",MOD(INT(#REF!/10000),100))</f>
        <v>#REF!</v>
      </c>
      <c r="W175" s="38" t="e">
        <f>IF(#REF!="","",MOD((#REF!-X175)/100,100))</f>
        <v>#REF!</v>
      </c>
      <c r="X175" s="38" t="e">
        <f>IF(#REF!="","",MOD(#REF!,100))</f>
        <v>#REF!</v>
      </c>
      <c r="Y175" s="38" t="e">
        <f t="shared" si="14"/>
        <v>#REF!</v>
      </c>
      <c r="Z175" s="38" t="e">
        <f t="shared" si="15"/>
        <v>#REF!</v>
      </c>
      <c r="AA175" s="37"/>
      <c r="AB175" s="39" t="e">
        <f>IF(Z175&gt;#REF!,(Y175-#REF!+1)*2,IF(Z175=#REF!,(Y175-#REF!)*2+1,(Y175-#REF!)*2))</f>
        <v>#REF!</v>
      </c>
      <c r="AC175" s="37"/>
      <c r="AD175" s="37"/>
      <c r="AE175" s="37"/>
      <c r="AF175" s="37"/>
      <c r="AG175" s="37"/>
    </row>
    <row r="176" spans="1:33" s="25" customFormat="1" ht="24.95" customHeight="1" x14ac:dyDescent="0.25">
      <c r="A176" s="45"/>
      <c r="B176" s="45"/>
      <c r="C176" s="45"/>
      <c r="D176" s="45"/>
      <c r="E176" s="33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33"/>
      <c r="Q176" s="33"/>
      <c r="R176" s="33"/>
      <c r="S176" s="33"/>
      <c r="T176" s="33"/>
      <c r="U176" s="45"/>
      <c r="V176" s="38" t="e">
        <f>IF(#REF!="","",MOD(INT(#REF!/10000),100))</f>
        <v>#REF!</v>
      </c>
      <c r="W176" s="38" t="e">
        <f>IF(#REF!="","",MOD((#REF!-X176)/100,100))</f>
        <v>#REF!</v>
      </c>
      <c r="X176" s="38" t="e">
        <f>IF(#REF!="","",MOD(#REF!,100))</f>
        <v>#REF!</v>
      </c>
      <c r="Y176" s="38" t="e">
        <f t="shared" si="14"/>
        <v>#REF!</v>
      </c>
      <c r="Z176" s="38" t="e">
        <f t="shared" si="15"/>
        <v>#REF!</v>
      </c>
      <c r="AA176" s="37"/>
      <c r="AB176" s="39" t="e">
        <f>IF(Z176&gt;#REF!,(Y176-#REF!+1)*2,IF(Z176=#REF!,(Y176-#REF!)*2+1,(Y176-#REF!)*2))</f>
        <v>#REF!</v>
      </c>
      <c r="AC176" s="37"/>
      <c r="AD176" s="37"/>
      <c r="AE176" s="37"/>
      <c r="AF176" s="37"/>
      <c r="AG176" s="37"/>
    </row>
    <row r="177" spans="1:33 16354:16367" s="25" customFormat="1" ht="24.95" customHeight="1" x14ac:dyDescent="0.25">
      <c r="A177" s="45"/>
      <c r="B177" s="45"/>
      <c r="C177" s="45"/>
      <c r="D177" s="45"/>
      <c r="E177" s="33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33"/>
      <c r="Q177" s="33"/>
      <c r="R177" s="33"/>
      <c r="S177" s="33"/>
      <c r="T177" s="33"/>
      <c r="U177" s="45"/>
      <c r="V177" s="38" t="e">
        <f>IF(#REF!="","",MOD(INT(#REF!/10000),100))</f>
        <v>#REF!</v>
      </c>
      <c r="W177" s="38" t="e">
        <f>IF(#REF!="","",MOD((#REF!-X177)/100,100))</f>
        <v>#REF!</v>
      </c>
      <c r="X177" s="38" t="e">
        <f>IF(#REF!="","",MOD(#REF!,100))</f>
        <v>#REF!</v>
      </c>
      <c r="Y177" s="38" t="e">
        <f t="shared" si="14"/>
        <v>#REF!</v>
      </c>
      <c r="Z177" s="38" t="e">
        <f t="shared" si="15"/>
        <v>#REF!</v>
      </c>
      <c r="AA177" s="37"/>
      <c r="AB177" s="39" t="e">
        <f>IF(Z177&gt;#REF!,(Y177-#REF!+1)*2,IF(Z177=#REF!,(Y177-#REF!)*2+1,(Y177-#REF!)*2))</f>
        <v>#REF!</v>
      </c>
      <c r="AC177" s="37"/>
      <c r="AD177" s="37"/>
      <c r="AE177" s="37"/>
      <c r="AF177" s="37"/>
      <c r="AG177" s="37"/>
    </row>
    <row r="178" spans="1:33 16354:16367" s="25" customFormat="1" ht="24.95" customHeight="1" x14ac:dyDescent="0.25">
      <c r="A178" s="45"/>
      <c r="B178" s="45"/>
      <c r="C178" s="45"/>
      <c r="D178" s="45"/>
      <c r="E178" s="33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33"/>
      <c r="Q178" s="33"/>
      <c r="R178" s="33"/>
      <c r="S178" s="33"/>
      <c r="T178" s="33"/>
      <c r="U178" s="45"/>
      <c r="V178" s="38" t="e">
        <f>IF(#REF!="","",MOD(INT(#REF!/10000),100))</f>
        <v>#REF!</v>
      </c>
      <c r="W178" s="38" t="e">
        <f>IF(#REF!="","",MOD((#REF!-X178)/100,100))</f>
        <v>#REF!</v>
      </c>
      <c r="X178" s="38" t="e">
        <f>IF(#REF!="","",MOD(#REF!,100))</f>
        <v>#REF!</v>
      </c>
      <c r="Y178" s="38" t="e">
        <f t="shared" si="14"/>
        <v>#REF!</v>
      </c>
      <c r="Z178" s="38" t="e">
        <f t="shared" si="15"/>
        <v>#REF!</v>
      </c>
      <c r="AA178" s="37"/>
      <c r="AB178" s="39" t="e">
        <f>IF(Z178&gt;#REF!,(Y178-#REF!+1)*2,IF(Z178=#REF!,(Y178-#REF!)*2+1,(Y178-#REF!)*2))</f>
        <v>#REF!</v>
      </c>
      <c r="AC178" s="37"/>
      <c r="AD178" s="37"/>
      <c r="AE178" s="37"/>
      <c r="AF178" s="37"/>
      <c r="AG178" s="37">
        <v>13931111</v>
      </c>
    </row>
    <row r="179" spans="1:33 16354:16367" s="25" customFormat="1" ht="24.95" customHeight="1" x14ac:dyDescent="0.25">
      <c r="A179" s="45"/>
      <c r="B179" s="45"/>
      <c r="C179" s="45"/>
      <c r="D179" s="45"/>
      <c r="E179" s="33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33"/>
      <c r="Q179" s="33"/>
      <c r="R179" s="33"/>
      <c r="S179" s="33"/>
      <c r="T179" s="33"/>
      <c r="U179" s="45"/>
      <c r="V179" s="38" t="e">
        <f>IF(#REF!="","",MOD(INT(#REF!/10000),100))</f>
        <v>#REF!</v>
      </c>
      <c r="W179" s="38" t="e">
        <f>IF(#REF!="","",MOD((#REF!-X179)/100,100))</f>
        <v>#REF!</v>
      </c>
      <c r="X179" s="38" t="e">
        <f>IF(#REF!="","",MOD(#REF!,100))</f>
        <v>#REF!</v>
      </c>
      <c r="Y179" s="38" t="e">
        <f t="shared" si="14"/>
        <v>#REF!</v>
      </c>
      <c r="Z179" s="38" t="e">
        <f t="shared" si="15"/>
        <v>#REF!</v>
      </c>
      <c r="AA179" s="37"/>
      <c r="AB179" s="39" t="e">
        <f>IF(Z179&gt;#REF!,(Y179-#REF!+1)*2,IF(Z179=#REF!,(Y179-#REF!)*2+1,(Y179-#REF!)*2))</f>
        <v>#REF!</v>
      </c>
      <c r="AC179" s="37"/>
      <c r="AD179" s="37"/>
      <c r="AE179" s="37"/>
      <c r="AF179" s="37"/>
      <c r="AG179" s="37"/>
    </row>
    <row r="180" spans="1:33 16354:16367" s="25" customFormat="1" ht="24.95" customHeight="1" x14ac:dyDescent="0.25">
      <c r="A180" s="45"/>
      <c r="B180" s="45"/>
      <c r="C180" s="45"/>
      <c r="D180" s="45"/>
      <c r="E180" s="33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33"/>
      <c r="Q180" s="33"/>
      <c r="R180" s="33"/>
      <c r="S180" s="33"/>
      <c r="T180" s="33"/>
      <c r="U180" s="45"/>
      <c r="V180" s="38" t="e">
        <f>IF(#REF!="","",MOD(INT(#REF!/10000),100))</f>
        <v>#REF!</v>
      </c>
      <c r="W180" s="38" t="e">
        <f>IF(#REF!="","",MOD((#REF!-X180)/100,100))</f>
        <v>#REF!</v>
      </c>
      <c r="X180" s="38" t="e">
        <f>IF(#REF!="","",MOD(#REF!,100))</f>
        <v>#REF!</v>
      </c>
      <c r="Y180" s="38" t="e">
        <f t="shared" si="14"/>
        <v>#REF!</v>
      </c>
      <c r="Z180" s="38" t="e">
        <f t="shared" si="15"/>
        <v>#REF!</v>
      </c>
      <c r="AA180" s="37"/>
      <c r="AB180" s="39" t="e">
        <f>IF(Z180&gt;#REF!,(Y180-#REF!+1)*2,IF(Z180=#REF!,(Y180-#REF!)*2+1,(Y180-#REF!)*2))</f>
        <v>#REF!</v>
      </c>
      <c r="AC180" s="37"/>
      <c r="AD180" s="37"/>
      <c r="AE180" s="37"/>
      <c r="AF180" s="37"/>
      <c r="AG180" s="37"/>
    </row>
    <row r="181" spans="1:33 16354:16367" s="25" customFormat="1" ht="24.95" customHeight="1" x14ac:dyDescent="0.25">
      <c r="A181" s="45"/>
      <c r="B181" s="45"/>
      <c r="C181" s="45"/>
      <c r="D181" s="45"/>
      <c r="E181" s="33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33"/>
      <c r="Q181" s="33"/>
      <c r="R181" s="33"/>
      <c r="S181" s="33"/>
      <c r="T181" s="33"/>
      <c r="U181" s="45"/>
      <c r="V181" s="38" t="e">
        <f>IF(#REF!="","",MOD(INT(#REF!/10000),100))</f>
        <v>#REF!</v>
      </c>
      <c r="W181" s="38" t="e">
        <f>IF(#REF!="","",MOD((#REF!-X181)/100,100))</f>
        <v>#REF!</v>
      </c>
      <c r="X181" s="38" t="e">
        <f>IF(#REF!="","",MOD(#REF!,100))</f>
        <v>#REF!</v>
      </c>
      <c r="Y181" s="38" t="e">
        <f t="shared" ref="Y181:Y244" si="16">IF(W181&lt;=6,V181-1,V181)</f>
        <v>#REF!</v>
      </c>
      <c r="Z181" s="38" t="e">
        <f t="shared" ref="Z181:Z244" si="17">IF(W181&lt;=6,2,1)</f>
        <v>#REF!</v>
      </c>
      <c r="AA181" s="37"/>
      <c r="AB181" s="39" t="e">
        <f>IF(Z181&gt;#REF!,(Y181-#REF!+1)*2,IF(Z181=#REF!,(Y181-#REF!)*2+1,(Y181-#REF!)*2))</f>
        <v>#REF!</v>
      </c>
      <c r="AC181" s="37"/>
      <c r="AD181" s="37"/>
      <c r="AE181" s="37"/>
      <c r="AF181" s="37"/>
      <c r="AG181" s="37"/>
    </row>
    <row r="182" spans="1:33 16354:16367" s="25" customFormat="1" ht="24.95" customHeight="1" x14ac:dyDescent="0.25">
      <c r="A182" s="45"/>
      <c r="B182" s="45"/>
      <c r="C182" s="45"/>
      <c r="D182" s="45"/>
      <c r="E182" s="33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33"/>
      <c r="Q182" s="33"/>
      <c r="R182" s="33"/>
      <c r="S182" s="33"/>
      <c r="T182" s="33"/>
      <c r="U182" s="45"/>
      <c r="V182" s="38" t="e">
        <f>IF(#REF!="","",MOD(INT(#REF!/10000),100))</f>
        <v>#REF!</v>
      </c>
      <c r="W182" s="38" t="e">
        <f>IF(#REF!="","",MOD((#REF!-X182)/100,100))</f>
        <v>#REF!</v>
      </c>
      <c r="X182" s="38" t="e">
        <f>IF(#REF!="","",MOD(#REF!,100))</f>
        <v>#REF!</v>
      </c>
      <c r="Y182" s="38" t="e">
        <f t="shared" si="16"/>
        <v>#REF!</v>
      </c>
      <c r="Z182" s="38" t="e">
        <f t="shared" si="17"/>
        <v>#REF!</v>
      </c>
      <c r="AA182" s="37"/>
      <c r="AB182" s="39" t="e">
        <f>IF(Z182&gt;#REF!,(Y182-#REF!+1)*2,IF(Z182=#REF!,(Y182-#REF!)*2+1,(Y182-#REF!)*2))</f>
        <v>#REF!</v>
      </c>
      <c r="AC182" s="37"/>
      <c r="AD182" s="37"/>
      <c r="AE182" s="37"/>
      <c r="AF182" s="37"/>
      <c r="AG182" s="37"/>
      <c r="XDZ182" s="27"/>
      <c r="XEA182" s="27"/>
      <c r="XEB182" s="27"/>
      <c r="XEC182" s="27"/>
      <c r="XED182" s="27"/>
      <c r="XEE182" s="27"/>
      <c r="XEF182" s="27"/>
      <c r="XEG182" s="27"/>
      <c r="XEH182" s="27"/>
      <c r="XEI182" s="27"/>
      <c r="XEJ182" s="27"/>
      <c r="XEK182" s="27"/>
      <c r="XEL182" s="27"/>
      <c r="XEM182" s="27"/>
    </row>
    <row r="183" spans="1:33 16354:16367" s="25" customFormat="1" ht="24.95" customHeight="1" x14ac:dyDescent="0.25">
      <c r="A183" s="45"/>
      <c r="B183" s="45"/>
      <c r="C183" s="45"/>
      <c r="D183" s="45"/>
      <c r="E183" s="33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33"/>
      <c r="Q183" s="33"/>
      <c r="R183" s="33"/>
      <c r="S183" s="33"/>
      <c r="T183" s="33"/>
      <c r="U183" s="45"/>
      <c r="V183" s="38" t="e">
        <f>IF(#REF!="","",MOD(INT(#REF!/10000),100))</f>
        <v>#REF!</v>
      </c>
      <c r="W183" s="38" t="e">
        <f>IF(#REF!="","",MOD((#REF!-X183)/100,100))</f>
        <v>#REF!</v>
      </c>
      <c r="X183" s="38" t="e">
        <f>IF(#REF!="","",MOD(#REF!,100))</f>
        <v>#REF!</v>
      </c>
      <c r="Y183" s="38" t="e">
        <f t="shared" si="16"/>
        <v>#REF!</v>
      </c>
      <c r="Z183" s="38" t="e">
        <f t="shared" si="17"/>
        <v>#REF!</v>
      </c>
      <c r="AA183" s="37"/>
      <c r="AB183" s="39" t="e">
        <f>IF(Z183&gt;#REF!,(Y183-#REF!+1)*2,IF(Z183=#REF!,(Y183-#REF!)*2+1,(Y183-#REF!)*2))</f>
        <v>#REF!</v>
      </c>
      <c r="AC183" s="37"/>
      <c r="AD183" s="37"/>
      <c r="AE183" s="37"/>
      <c r="AF183" s="37"/>
      <c r="AG183" s="37"/>
      <c r="XDZ183" s="27"/>
      <c r="XEA183" s="27"/>
      <c r="XEB183" s="27"/>
      <c r="XEC183" s="27"/>
      <c r="XED183" s="27"/>
      <c r="XEE183" s="27"/>
      <c r="XEF183" s="27"/>
      <c r="XEG183" s="27"/>
      <c r="XEH183" s="27"/>
      <c r="XEI183" s="27"/>
      <c r="XEJ183" s="27"/>
      <c r="XEK183" s="27"/>
      <c r="XEL183" s="27"/>
      <c r="XEM183" s="27"/>
    </row>
    <row r="184" spans="1:33 16354:16367" s="25" customFormat="1" ht="24.95" customHeight="1" x14ac:dyDescent="0.25">
      <c r="A184" s="45"/>
      <c r="B184" s="45"/>
      <c r="C184" s="45"/>
      <c r="D184" s="45"/>
      <c r="E184" s="33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33"/>
      <c r="Q184" s="33"/>
      <c r="R184" s="33"/>
      <c r="S184" s="33"/>
      <c r="T184" s="33"/>
      <c r="U184" s="45"/>
      <c r="V184" s="38" t="e">
        <f>IF(#REF!="","",MOD(INT(#REF!/10000),100))</f>
        <v>#REF!</v>
      </c>
      <c r="W184" s="38" t="e">
        <f>IF(#REF!="","",MOD((#REF!-X184)/100,100))</f>
        <v>#REF!</v>
      </c>
      <c r="X184" s="38" t="e">
        <f>IF(#REF!="","",MOD(#REF!,100))</f>
        <v>#REF!</v>
      </c>
      <c r="Y184" s="38" t="e">
        <f t="shared" si="16"/>
        <v>#REF!</v>
      </c>
      <c r="Z184" s="38" t="e">
        <f t="shared" si="17"/>
        <v>#REF!</v>
      </c>
      <c r="AA184" s="37"/>
      <c r="AB184" s="39" t="e">
        <f>IF(Z184&gt;#REF!,(Y184-#REF!+1)*2,IF(Z184=#REF!,(Y184-#REF!)*2+1,(Y184-#REF!)*2))</f>
        <v>#REF!</v>
      </c>
      <c r="AC184" s="37"/>
      <c r="AD184" s="37"/>
      <c r="AE184" s="37"/>
      <c r="AF184" s="37"/>
      <c r="AG184" s="37"/>
      <c r="XDZ184" s="27"/>
      <c r="XEA184" s="27"/>
      <c r="XEB184" s="27"/>
      <c r="XEC184" s="27"/>
      <c r="XED184" s="27"/>
      <c r="XEE184" s="27"/>
      <c r="XEF184" s="27"/>
      <c r="XEG184" s="27"/>
      <c r="XEH184" s="27"/>
      <c r="XEI184" s="27"/>
      <c r="XEJ184" s="27"/>
      <c r="XEK184" s="27"/>
      <c r="XEL184" s="27"/>
      <c r="XEM184" s="27"/>
    </row>
    <row r="185" spans="1:33 16354:16367" s="25" customFormat="1" ht="24.95" customHeight="1" x14ac:dyDescent="0.25">
      <c r="A185" s="45"/>
      <c r="B185" s="45"/>
      <c r="C185" s="45"/>
      <c r="D185" s="45"/>
      <c r="E185" s="33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33"/>
      <c r="Q185" s="33"/>
      <c r="R185" s="33"/>
      <c r="S185" s="33"/>
      <c r="T185" s="33"/>
      <c r="U185" s="45"/>
      <c r="V185" s="38" t="e">
        <f>IF(#REF!="","",MOD(INT(#REF!/10000),100))</f>
        <v>#REF!</v>
      </c>
      <c r="W185" s="38" t="e">
        <f>IF(#REF!="","",MOD((#REF!-X185)/100,100))</f>
        <v>#REF!</v>
      </c>
      <c r="X185" s="38" t="e">
        <f>IF(#REF!="","",MOD(#REF!,100))</f>
        <v>#REF!</v>
      </c>
      <c r="Y185" s="38" t="e">
        <f t="shared" si="16"/>
        <v>#REF!</v>
      </c>
      <c r="Z185" s="38" t="e">
        <f t="shared" si="17"/>
        <v>#REF!</v>
      </c>
      <c r="AA185" s="37"/>
      <c r="AB185" s="39" t="e">
        <f>IF(Z185&gt;#REF!,(Y185-#REF!+1)*2,IF(Z185=#REF!,(Y185-#REF!)*2+1,(Y185-#REF!)*2))</f>
        <v>#REF!</v>
      </c>
      <c r="AC185" s="37"/>
      <c r="AD185" s="37"/>
      <c r="AE185" s="37"/>
      <c r="AF185" s="37"/>
      <c r="AG185" s="37"/>
      <c r="XDZ185" s="27"/>
      <c r="XEA185" s="27"/>
      <c r="XEB185" s="27"/>
      <c r="XEC185" s="27"/>
      <c r="XED185" s="27"/>
      <c r="XEE185" s="27"/>
      <c r="XEF185" s="27"/>
      <c r="XEG185" s="27"/>
      <c r="XEH185" s="27"/>
      <c r="XEI185" s="27"/>
      <c r="XEJ185" s="27"/>
      <c r="XEK185" s="27"/>
      <c r="XEL185" s="27"/>
      <c r="XEM185" s="27"/>
    </row>
    <row r="186" spans="1:33 16354:16367" s="25" customFormat="1" ht="24.95" customHeight="1" x14ac:dyDescent="0.25">
      <c r="A186" s="45"/>
      <c r="B186" s="45"/>
      <c r="C186" s="45"/>
      <c r="D186" s="45"/>
      <c r="E186" s="33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33"/>
      <c r="Q186" s="33"/>
      <c r="R186" s="33"/>
      <c r="S186" s="33"/>
      <c r="T186" s="33"/>
      <c r="U186" s="45"/>
      <c r="V186" s="38" t="e">
        <f>IF(#REF!="","",MOD(INT(#REF!/10000),100))</f>
        <v>#REF!</v>
      </c>
      <c r="W186" s="38" t="e">
        <f>IF(#REF!="","",MOD((#REF!-X186)/100,100))</f>
        <v>#REF!</v>
      </c>
      <c r="X186" s="38" t="e">
        <f>IF(#REF!="","",MOD(#REF!,100))</f>
        <v>#REF!</v>
      </c>
      <c r="Y186" s="38" t="e">
        <f t="shared" si="16"/>
        <v>#REF!</v>
      </c>
      <c r="Z186" s="38" t="e">
        <f t="shared" si="17"/>
        <v>#REF!</v>
      </c>
      <c r="AA186" s="37"/>
      <c r="AB186" s="39" t="e">
        <f>IF(Z186&gt;#REF!,(Y186-#REF!+1)*2,IF(Z186=#REF!,(Y186-#REF!)*2+1,(Y186-#REF!)*2))</f>
        <v>#REF!</v>
      </c>
      <c r="AC186" s="37"/>
      <c r="AD186" s="37"/>
      <c r="AE186" s="37"/>
      <c r="AF186" s="37"/>
      <c r="AG186" s="37"/>
      <c r="XDZ186" s="27"/>
      <c r="XEA186" s="27"/>
      <c r="XEB186" s="27"/>
      <c r="XEC186" s="27"/>
      <c r="XED186" s="27"/>
      <c r="XEE186" s="27"/>
      <c r="XEF186" s="27"/>
      <c r="XEG186" s="27"/>
      <c r="XEH186" s="27"/>
      <c r="XEI186" s="27"/>
      <c r="XEJ186" s="27"/>
      <c r="XEK186" s="27"/>
      <c r="XEL186" s="27"/>
      <c r="XEM186" s="27"/>
    </row>
    <row r="187" spans="1:33 16354:16367" s="25" customFormat="1" ht="24.95" customHeight="1" x14ac:dyDescent="0.25">
      <c r="A187" s="45"/>
      <c r="B187" s="45"/>
      <c r="C187" s="45"/>
      <c r="D187" s="45"/>
      <c r="E187" s="33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33"/>
      <c r="Q187" s="33"/>
      <c r="R187" s="33"/>
      <c r="S187" s="33"/>
      <c r="T187" s="33"/>
      <c r="U187" s="45"/>
      <c r="V187" s="38" t="e">
        <f>IF(#REF!="","",MOD(INT(#REF!/10000),100))</f>
        <v>#REF!</v>
      </c>
      <c r="W187" s="38" t="e">
        <f>IF(#REF!="","",MOD((#REF!-X187)/100,100))</f>
        <v>#REF!</v>
      </c>
      <c r="X187" s="38" t="e">
        <f>IF(#REF!="","",MOD(#REF!,100))</f>
        <v>#REF!</v>
      </c>
      <c r="Y187" s="38" t="e">
        <f t="shared" si="16"/>
        <v>#REF!</v>
      </c>
      <c r="Z187" s="38" t="e">
        <f t="shared" si="17"/>
        <v>#REF!</v>
      </c>
      <c r="AA187" s="37"/>
      <c r="AB187" s="39" t="e">
        <f>IF(Z187&gt;#REF!,(Y187-#REF!+1)*2,IF(Z187=#REF!,(Y187-#REF!)*2+1,(Y187-#REF!)*2))</f>
        <v>#REF!</v>
      </c>
      <c r="AC187" s="37"/>
      <c r="AD187" s="37"/>
      <c r="AE187" s="37"/>
      <c r="AF187" s="37"/>
      <c r="AG187" s="37"/>
      <c r="XDZ187" s="27"/>
      <c r="XEA187" s="27"/>
      <c r="XEB187" s="27"/>
      <c r="XEC187" s="27"/>
      <c r="XED187" s="27"/>
      <c r="XEE187" s="27"/>
      <c r="XEF187" s="27"/>
      <c r="XEG187" s="27"/>
      <c r="XEH187" s="27"/>
      <c r="XEI187" s="27"/>
      <c r="XEJ187" s="27"/>
      <c r="XEK187" s="27"/>
      <c r="XEL187" s="27"/>
      <c r="XEM187" s="27"/>
    </row>
    <row r="188" spans="1:33 16354:16367" s="25" customFormat="1" ht="24.95" customHeight="1" x14ac:dyDescent="0.25">
      <c r="A188" s="45"/>
      <c r="B188" s="45"/>
      <c r="C188" s="45"/>
      <c r="D188" s="45"/>
      <c r="E188" s="33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33"/>
      <c r="Q188" s="33"/>
      <c r="R188" s="33"/>
      <c r="S188" s="33"/>
      <c r="T188" s="33"/>
      <c r="U188" s="45"/>
      <c r="V188" s="38" t="e">
        <f>IF(#REF!="","",MOD(INT(#REF!/10000),100))</f>
        <v>#REF!</v>
      </c>
      <c r="W188" s="38" t="e">
        <f>IF(#REF!="","",MOD((#REF!-X188)/100,100))</f>
        <v>#REF!</v>
      </c>
      <c r="X188" s="38" t="e">
        <f>IF(#REF!="","",MOD(#REF!,100))</f>
        <v>#REF!</v>
      </c>
      <c r="Y188" s="38" t="e">
        <f t="shared" si="16"/>
        <v>#REF!</v>
      </c>
      <c r="Z188" s="38" t="e">
        <f t="shared" si="17"/>
        <v>#REF!</v>
      </c>
      <c r="AA188" s="37"/>
      <c r="AB188" s="39" t="e">
        <f>IF(Z188&gt;#REF!,(Y188-#REF!+1)*2,IF(Z188=#REF!,(Y188-#REF!)*2+1,(Y188-#REF!)*2))</f>
        <v>#REF!</v>
      </c>
      <c r="AC188" s="37"/>
      <c r="AD188" s="37"/>
      <c r="AE188" s="37"/>
      <c r="AF188" s="37"/>
      <c r="AG188" s="37" t="s">
        <v>134</v>
      </c>
      <c r="XDZ188" s="27"/>
      <c r="XEA188" s="27"/>
      <c r="XEB188" s="27"/>
      <c r="XEC188" s="27"/>
      <c r="XED188" s="27"/>
      <c r="XEE188" s="27"/>
      <c r="XEF188" s="27"/>
      <c r="XEG188" s="27"/>
      <c r="XEH188" s="27"/>
      <c r="XEI188" s="27"/>
      <c r="XEJ188" s="27"/>
      <c r="XEK188" s="27"/>
      <c r="XEL188" s="27"/>
      <c r="XEM188" s="27"/>
    </row>
    <row r="189" spans="1:33 16354:16367" s="25" customFormat="1" ht="24.95" customHeight="1" x14ac:dyDescent="0.25">
      <c r="A189" s="45"/>
      <c r="B189" s="45"/>
      <c r="C189" s="45"/>
      <c r="D189" s="45"/>
      <c r="E189" s="33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33"/>
      <c r="Q189" s="33"/>
      <c r="R189" s="33"/>
      <c r="S189" s="33"/>
      <c r="T189" s="33"/>
      <c r="U189" s="45"/>
      <c r="V189" s="38" t="e">
        <f>IF(#REF!="","",MOD(INT(#REF!/10000),100))</f>
        <v>#REF!</v>
      </c>
      <c r="W189" s="38" t="e">
        <f>IF(#REF!="","",MOD((#REF!-X189)/100,100))</f>
        <v>#REF!</v>
      </c>
      <c r="X189" s="38" t="e">
        <f>IF(#REF!="","",MOD(#REF!,100))</f>
        <v>#REF!</v>
      </c>
      <c r="Y189" s="38" t="e">
        <f t="shared" si="16"/>
        <v>#REF!</v>
      </c>
      <c r="Z189" s="38" t="e">
        <f t="shared" si="17"/>
        <v>#REF!</v>
      </c>
      <c r="AA189" s="37"/>
      <c r="AB189" s="39" t="e">
        <f>IF(Z189&gt;#REF!,(Y189-#REF!+1)*2,IF(Z189=#REF!,(Y189-#REF!)*2+1,(Y189-#REF!)*2))</f>
        <v>#REF!</v>
      </c>
      <c r="AC189" s="37"/>
      <c r="AD189" s="37"/>
      <c r="AE189" s="37"/>
      <c r="AF189" s="37"/>
      <c r="AG189" s="37"/>
      <c r="XDZ189" s="27"/>
      <c r="XEA189" s="27"/>
      <c r="XEB189" s="27"/>
      <c r="XEC189" s="27"/>
      <c r="XED189" s="27"/>
      <c r="XEE189" s="27"/>
      <c r="XEF189" s="27"/>
      <c r="XEG189" s="27"/>
      <c r="XEH189" s="27"/>
      <c r="XEI189" s="27"/>
      <c r="XEJ189" s="27"/>
      <c r="XEK189" s="27"/>
      <c r="XEL189" s="27"/>
      <c r="XEM189" s="27"/>
    </row>
    <row r="190" spans="1:33 16354:16367" s="25" customFormat="1" ht="24.95" customHeight="1" x14ac:dyDescent="0.25">
      <c r="A190" s="45"/>
      <c r="B190" s="45"/>
      <c r="C190" s="45"/>
      <c r="D190" s="45"/>
      <c r="E190" s="33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33"/>
      <c r="Q190" s="33"/>
      <c r="R190" s="33"/>
      <c r="S190" s="33"/>
      <c r="T190" s="33"/>
      <c r="U190" s="45"/>
      <c r="V190" s="38" t="e">
        <f>IF(#REF!="","",MOD(INT(#REF!/10000),100))</f>
        <v>#REF!</v>
      </c>
      <c r="W190" s="38" t="e">
        <f>IF(#REF!="","",MOD((#REF!-X190)/100,100))</f>
        <v>#REF!</v>
      </c>
      <c r="X190" s="38" t="e">
        <f>IF(#REF!="","",MOD(#REF!,100))</f>
        <v>#REF!</v>
      </c>
      <c r="Y190" s="38" t="e">
        <f t="shared" si="16"/>
        <v>#REF!</v>
      </c>
      <c r="Z190" s="38" t="e">
        <f t="shared" si="17"/>
        <v>#REF!</v>
      </c>
      <c r="AA190" s="37"/>
      <c r="AB190" s="39" t="e">
        <f>IF(Z190&gt;#REF!,(Y190-#REF!+1)*2,IF(Z190=#REF!,(Y190-#REF!)*2+1,(Y190-#REF!)*2))</f>
        <v>#REF!</v>
      </c>
      <c r="AC190" s="37"/>
      <c r="AD190" s="37"/>
      <c r="AE190" s="37"/>
      <c r="AF190" s="37"/>
      <c r="AG190" s="37"/>
      <c r="XDZ190" s="27"/>
      <c r="XEA190" s="27"/>
      <c r="XEB190" s="27"/>
      <c r="XEC190" s="27"/>
      <c r="XED190" s="27"/>
      <c r="XEE190" s="27"/>
      <c r="XEF190" s="27"/>
      <c r="XEG190" s="27"/>
      <c r="XEH190" s="27"/>
      <c r="XEI190" s="27"/>
      <c r="XEJ190" s="27"/>
      <c r="XEK190" s="27"/>
      <c r="XEL190" s="27"/>
      <c r="XEM190" s="27"/>
    </row>
    <row r="191" spans="1:33 16354:16367" s="25" customFormat="1" ht="24.95" customHeight="1" x14ac:dyDescent="0.25">
      <c r="A191" s="45"/>
      <c r="B191" s="45"/>
      <c r="C191" s="45"/>
      <c r="D191" s="45"/>
      <c r="E191" s="33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33"/>
      <c r="Q191" s="33"/>
      <c r="R191" s="33"/>
      <c r="S191" s="33"/>
      <c r="T191" s="33"/>
      <c r="U191" s="45"/>
      <c r="V191" s="38" t="e">
        <f>IF(#REF!="","",MOD(INT(#REF!/10000),100))</f>
        <v>#REF!</v>
      </c>
      <c r="W191" s="38" t="e">
        <f>IF(#REF!="","",MOD((#REF!-X191)/100,100))</f>
        <v>#REF!</v>
      </c>
      <c r="X191" s="38" t="e">
        <f>IF(#REF!="","",MOD(#REF!,100))</f>
        <v>#REF!</v>
      </c>
      <c r="Y191" s="38" t="e">
        <f t="shared" si="16"/>
        <v>#REF!</v>
      </c>
      <c r="Z191" s="38" t="e">
        <f t="shared" si="17"/>
        <v>#REF!</v>
      </c>
      <c r="AA191" s="37"/>
      <c r="AB191" s="39" t="e">
        <f>IF(Z191&gt;#REF!,(Y191-#REF!+1)*2,IF(Z191=#REF!,(Y191-#REF!)*2+1,(Y191-#REF!)*2))</f>
        <v>#REF!</v>
      </c>
      <c r="AC191" s="37"/>
      <c r="AD191" s="37"/>
      <c r="AE191" s="37"/>
      <c r="AF191" s="37"/>
      <c r="AG191" s="37"/>
      <c r="XDZ191" s="27"/>
      <c r="XEA191" s="27"/>
      <c r="XEB191" s="27"/>
      <c r="XEC191" s="27"/>
      <c r="XED191" s="27"/>
      <c r="XEE191" s="27"/>
      <c r="XEF191" s="27"/>
      <c r="XEG191" s="27"/>
      <c r="XEH191" s="27"/>
      <c r="XEI191" s="27"/>
      <c r="XEJ191" s="27"/>
      <c r="XEK191" s="27"/>
      <c r="XEL191" s="27"/>
      <c r="XEM191" s="27"/>
    </row>
    <row r="192" spans="1:33 16354:16367" s="25" customFormat="1" ht="24.95" customHeight="1" x14ac:dyDescent="0.25">
      <c r="A192" s="45"/>
      <c r="B192" s="45"/>
      <c r="C192" s="45"/>
      <c r="D192" s="45"/>
      <c r="E192" s="33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33"/>
      <c r="Q192" s="33"/>
      <c r="R192" s="33"/>
      <c r="S192" s="33"/>
      <c r="T192" s="33"/>
      <c r="U192" s="45"/>
      <c r="V192" s="38" t="e">
        <f>IF(#REF!="","",MOD(INT(#REF!/10000),100))</f>
        <v>#REF!</v>
      </c>
      <c r="W192" s="38" t="e">
        <f>IF(#REF!="","",MOD((#REF!-X192)/100,100))</f>
        <v>#REF!</v>
      </c>
      <c r="X192" s="38" t="e">
        <f>IF(#REF!="","",MOD(#REF!,100))</f>
        <v>#REF!</v>
      </c>
      <c r="Y192" s="38" t="e">
        <f t="shared" si="16"/>
        <v>#REF!</v>
      </c>
      <c r="Z192" s="38" t="e">
        <f t="shared" si="17"/>
        <v>#REF!</v>
      </c>
      <c r="AA192" s="37"/>
      <c r="AB192" s="39" t="e">
        <f>IF(Z192&gt;#REF!,(Y192-#REF!+1)*2,IF(Z192=#REF!,(Y192-#REF!)*2+1,(Y192-#REF!)*2))</f>
        <v>#REF!</v>
      </c>
      <c r="AC192" s="37"/>
      <c r="AD192" s="37"/>
      <c r="AE192" s="37"/>
      <c r="AF192" s="37"/>
      <c r="AG192" s="37"/>
      <c r="XDZ192" s="27"/>
      <c r="XEA192" s="27"/>
      <c r="XEB192" s="27"/>
      <c r="XEC192" s="27"/>
      <c r="XED192" s="27"/>
      <c r="XEE192" s="27"/>
      <c r="XEF192" s="27"/>
      <c r="XEG192" s="27"/>
      <c r="XEH192" s="27"/>
      <c r="XEI192" s="27"/>
      <c r="XEJ192" s="27"/>
      <c r="XEK192" s="27"/>
      <c r="XEL192" s="27"/>
      <c r="XEM192" s="27"/>
    </row>
    <row r="193" spans="1:33 16354:16367" s="25" customFormat="1" ht="24.95" customHeight="1" x14ac:dyDescent="0.25">
      <c r="A193" s="45"/>
      <c r="B193" s="45"/>
      <c r="C193" s="45"/>
      <c r="D193" s="45"/>
      <c r="E193" s="33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33"/>
      <c r="Q193" s="33"/>
      <c r="R193" s="33"/>
      <c r="S193" s="33"/>
      <c r="T193" s="33"/>
      <c r="U193" s="45"/>
      <c r="V193" s="38" t="e">
        <f>IF(#REF!="","",MOD(INT(#REF!/10000),100))</f>
        <v>#REF!</v>
      </c>
      <c r="W193" s="38" t="e">
        <f>IF(#REF!="","",MOD((#REF!-X193)/100,100))</f>
        <v>#REF!</v>
      </c>
      <c r="X193" s="38" t="e">
        <f>IF(#REF!="","",MOD(#REF!,100))</f>
        <v>#REF!</v>
      </c>
      <c r="Y193" s="38" t="e">
        <f t="shared" si="16"/>
        <v>#REF!</v>
      </c>
      <c r="Z193" s="38" t="e">
        <f t="shared" si="17"/>
        <v>#REF!</v>
      </c>
      <c r="AA193" s="37"/>
      <c r="AB193" s="39" t="e">
        <f>IF(Z193&gt;#REF!,(Y193-#REF!+1)*2,IF(Z193=#REF!,(Y193-#REF!)*2+1,(Y193-#REF!)*2))</f>
        <v>#REF!</v>
      </c>
      <c r="AC193" s="37" t="s">
        <v>21</v>
      </c>
      <c r="AD193" s="37" t="s">
        <v>150</v>
      </c>
      <c r="AE193" s="37"/>
      <c r="AF193" s="37"/>
      <c r="AG193" s="37"/>
      <c r="XDZ193" s="27"/>
      <c r="XEA193" s="27"/>
      <c r="XEB193" s="27"/>
      <c r="XEC193" s="27"/>
      <c r="XED193" s="27"/>
      <c r="XEE193" s="27"/>
      <c r="XEF193" s="27"/>
      <c r="XEG193" s="27"/>
      <c r="XEH193" s="27"/>
      <c r="XEI193" s="27"/>
      <c r="XEJ193" s="27"/>
      <c r="XEK193" s="27"/>
      <c r="XEL193" s="27"/>
      <c r="XEM193" s="27"/>
    </row>
    <row r="194" spans="1:33 16354:16367" s="25" customFormat="1" ht="24.95" customHeight="1" x14ac:dyDescent="0.25">
      <c r="A194" s="45"/>
      <c r="B194" s="45"/>
      <c r="C194" s="45"/>
      <c r="D194" s="45"/>
      <c r="E194" s="33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33"/>
      <c r="Q194" s="33"/>
      <c r="R194" s="33"/>
      <c r="S194" s="33"/>
      <c r="T194" s="33"/>
      <c r="U194" s="45"/>
      <c r="V194" s="38" t="e">
        <f>IF(#REF!="","",MOD(INT(#REF!/10000),100))</f>
        <v>#REF!</v>
      </c>
      <c r="W194" s="38" t="e">
        <f>IF(#REF!="","",MOD((#REF!-X194)/100,100))</f>
        <v>#REF!</v>
      </c>
      <c r="X194" s="38" t="e">
        <f>IF(#REF!="","",MOD(#REF!,100))</f>
        <v>#REF!</v>
      </c>
      <c r="Y194" s="38" t="e">
        <f t="shared" si="16"/>
        <v>#REF!</v>
      </c>
      <c r="Z194" s="38" t="e">
        <f t="shared" si="17"/>
        <v>#REF!</v>
      </c>
      <c r="AA194" s="37"/>
      <c r="AB194" s="39" t="e">
        <f>IF(Z194&gt;#REF!,(Y194-#REF!+1)*2,IF(Z194=#REF!,(Y194-#REF!)*2+1,(Y194-#REF!)*2))</f>
        <v>#REF!</v>
      </c>
      <c r="AC194" s="37"/>
      <c r="AD194" s="37"/>
      <c r="AE194" s="37"/>
      <c r="AF194" s="37"/>
      <c r="AG194" s="37"/>
      <c r="XDZ194" s="27"/>
      <c r="XEA194" s="27"/>
      <c r="XEB194" s="27"/>
      <c r="XEC194" s="27"/>
      <c r="XED194" s="27"/>
      <c r="XEE194" s="27"/>
      <c r="XEF194" s="27"/>
      <c r="XEG194" s="27"/>
      <c r="XEH194" s="27"/>
      <c r="XEI194" s="27"/>
      <c r="XEJ194" s="27"/>
      <c r="XEK194" s="27"/>
      <c r="XEL194" s="27"/>
      <c r="XEM194" s="27"/>
    </row>
    <row r="195" spans="1:33 16354:16367" s="25" customFormat="1" ht="24.95" customHeight="1" x14ac:dyDescent="0.25">
      <c r="A195" s="45"/>
      <c r="B195" s="45"/>
      <c r="C195" s="45"/>
      <c r="D195" s="45"/>
      <c r="E195" s="33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33"/>
      <c r="Q195" s="33"/>
      <c r="R195" s="33"/>
      <c r="S195" s="33"/>
      <c r="T195" s="33"/>
      <c r="U195" s="45"/>
      <c r="V195" s="38" t="e">
        <f>IF(#REF!="","",MOD(INT(#REF!/10000),100))</f>
        <v>#REF!</v>
      </c>
      <c r="W195" s="38" t="e">
        <f>IF(#REF!="","",MOD((#REF!-X195)/100,100))</f>
        <v>#REF!</v>
      </c>
      <c r="X195" s="38" t="e">
        <f>IF(#REF!="","",MOD(#REF!,100))</f>
        <v>#REF!</v>
      </c>
      <c r="Y195" s="38" t="e">
        <f t="shared" si="16"/>
        <v>#REF!</v>
      </c>
      <c r="Z195" s="38" t="e">
        <f t="shared" si="17"/>
        <v>#REF!</v>
      </c>
      <c r="AA195" s="37"/>
      <c r="AB195" s="39" t="e">
        <f>IF(Z195&gt;#REF!,(Y195-#REF!+1)*2,IF(Z195=#REF!,(Y195-#REF!)*2+1,(Y195-#REF!)*2))</f>
        <v>#REF!</v>
      </c>
      <c r="AC195" s="37"/>
      <c r="AD195" s="37"/>
      <c r="AE195" s="37"/>
      <c r="AF195" s="37"/>
      <c r="AG195" s="37"/>
      <c r="XDZ195" s="27"/>
      <c r="XEA195" s="27"/>
      <c r="XEB195" s="27"/>
      <c r="XEC195" s="27"/>
      <c r="XED195" s="27"/>
      <c r="XEE195" s="27"/>
      <c r="XEF195" s="27"/>
      <c r="XEG195" s="27"/>
      <c r="XEH195" s="27"/>
      <c r="XEI195" s="27"/>
      <c r="XEJ195" s="27"/>
      <c r="XEK195" s="27"/>
      <c r="XEL195" s="27"/>
      <c r="XEM195" s="27"/>
    </row>
    <row r="196" spans="1:33 16354:16367" s="25" customFormat="1" ht="24.95" customHeight="1" x14ac:dyDescent="0.25">
      <c r="A196" s="45"/>
      <c r="B196" s="45"/>
      <c r="C196" s="45"/>
      <c r="D196" s="45"/>
      <c r="E196" s="33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33"/>
      <c r="Q196" s="33"/>
      <c r="R196" s="33"/>
      <c r="S196" s="33"/>
      <c r="T196" s="33"/>
      <c r="U196" s="45"/>
      <c r="V196" s="38" t="e">
        <f>IF(#REF!="","",MOD(INT(#REF!/10000),100))</f>
        <v>#REF!</v>
      </c>
      <c r="W196" s="38" t="e">
        <f>IF(#REF!="","",MOD((#REF!-X196)/100,100))</f>
        <v>#REF!</v>
      </c>
      <c r="X196" s="38" t="e">
        <f>IF(#REF!="","",MOD(#REF!,100))</f>
        <v>#REF!</v>
      </c>
      <c r="Y196" s="38" t="e">
        <f t="shared" si="16"/>
        <v>#REF!</v>
      </c>
      <c r="Z196" s="38" t="e">
        <f t="shared" si="17"/>
        <v>#REF!</v>
      </c>
      <c r="AA196" s="37"/>
      <c r="AB196" s="39" t="e">
        <f>IF(Z196&gt;#REF!,(Y196-#REF!+1)*2,IF(Z196=#REF!,(Y196-#REF!)*2+1,(Y196-#REF!)*2))</f>
        <v>#REF!</v>
      </c>
      <c r="AC196" s="37"/>
      <c r="AD196" s="37"/>
      <c r="AE196" s="37"/>
      <c r="AF196" s="37"/>
      <c r="AG196" s="37"/>
      <c r="XDZ196" s="27"/>
      <c r="XEA196" s="27"/>
      <c r="XEB196" s="27"/>
      <c r="XEC196" s="27"/>
      <c r="XED196" s="27"/>
      <c r="XEE196" s="27"/>
      <c r="XEF196" s="27"/>
      <c r="XEG196" s="27"/>
      <c r="XEH196" s="27"/>
      <c r="XEI196" s="27"/>
      <c r="XEJ196" s="27"/>
      <c r="XEK196" s="27"/>
      <c r="XEL196" s="27"/>
      <c r="XEM196" s="27"/>
    </row>
    <row r="197" spans="1:33 16354:16367" s="25" customFormat="1" ht="24.95" customHeight="1" x14ac:dyDescent="0.35">
      <c r="A197" s="45"/>
      <c r="B197" s="45"/>
      <c r="C197" s="45"/>
      <c r="D197" s="45"/>
      <c r="E197" s="33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33"/>
      <c r="Q197" s="33"/>
      <c r="R197" s="33"/>
      <c r="S197" s="33"/>
      <c r="T197" s="33"/>
      <c r="U197" s="45"/>
      <c r="V197" s="38" t="e">
        <f>IF(#REF!="","",MOD(INT(#REF!/10000),100))</f>
        <v>#REF!</v>
      </c>
      <c r="W197" s="38" t="e">
        <f>IF(#REF!="","",MOD((#REF!-X197)/100,100))</f>
        <v>#REF!</v>
      </c>
      <c r="X197" s="38" t="e">
        <f>IF(#REF!="","",MOD(#REF!,100))</f>
        <v>#REF!</v>
      </c>
      <c r="Y197" s="38" t="e">
        <f t="shared" si="16"/>
        <v>#REF!</v>
      </c>
      <c r="Z197" s="38" t="e">
        <f t="shared" si="17"/>
        <v>#REF!</v>
      </c>
      <c r="AA197" s="37"/>
      <c r="AB197" s="39" t="e">
        <f>IF(Z197&gt;#REF!,(Y197-#REF!+1)*2,IF(Z197=#REF!,(Y197-#REF!)*2+1,(Y197-#REF!)*2))</f>
        <v>#REF!</v>
      </c>
      <c r="AC197" s="34"/>
      <c r="AD197" s="34"/>
      <c r="AE197" s="34"/>
      <c r="AF197" s="34"/>
      <c r="AG197" s="34"/>
      <c r="XDZ197" s="27"/>
      <c r="XEA197" s="27"/>
      <c r="XEB197" s="27"/>
      <c r="XEC197" s="27"/>
      <c r="XED197" s="27"/>
      <c r="XEE197" s="27"/>
      <c r="XEF197" s="27"/>
      <c r="XEG197" s="27"/>
      <c r="XEH197" s="27"/>
      <c r="XEI197" s="27"/>
      <c r="XEJ197" s="27"/>
      <c r="XEK197" s="27"/>
      <c r="XEL197" s="27"/>
      <c r="XEM197" s="27"/>
    </row>
    <row r="198" spans="1:33 16354:16367" s="27" customFormat="1" ht="24.95" customHeight="1" x14ac:dyDescent="0.25">
      <c r="A198" s="45"/>
      <c r="B198" s="45"/>
      <c r="C198" s="45"/>
      <c r="D198" s="45"/>
      <c r="E198" s="33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33"/>
      <c r="Q198" s="33"/>
      <c r="R198" s="33"/>
      <c r="S198" s="33"/>
      <c r="T198" s="33"/>
      <c r="U198" s="45"/>
      <c r="V198" s="38" t="e">
        <f>IF(#REF!="","",MOD(INT(#REF!/10000),100))</f>
        <v>#REF!</v>
      </c>
      <c r="W198" s="38" t="e">
        <f>IF(#REF!="","",MOD((#REF!-X198)/100,100))</f>
        <v>#REF!</v>
      </c>
      <c r="X198" s="38" t="e">
        <f>IF(#REF!="","",MOD(#REF!,100))</f>
        <v>#REF!</v>
      </c>
      <c r="Y198" s="38" t="e">
        <f t="shared" si="16"/>
        <v>#REF!</v>
      </c>
      <c r="Z198" s="38" t="e">
        <f t="shared" si="17"/>
        <v>#REF!</v>
      </c>
      <c r="AA198" s="37"/>
      <c r="AB198" s="39" t="e">
        <f>IF(Z198&gt;#REF!,(Y198-#REF!+1)*2,IF(Z198=#REF!,(Y198-#REF!)*2+1,(Y198-#REF!)*2))</f>
        <v>#REF!</v>
      </c>
      <c r="AC198" s="37"/>
      <c r="AD198" s="37"/>
      <c r="AE198" s="37"/>
      <c r="AF198" s="37"/>
      <c r="AG198" s="37"/>
    </row>
    <row r="199" spans="1:33 16354:16367" s="27" customFormat="1" ht="24.95" customHeight="1" x14ac:dyDescent="0.25">
      <c r="A199" s="45"/>
      <c r="B199" s="45"/>
      <c r="C199" s="45"/>
      <c r="D199" s="45"/>
      <c r="E199" s="33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33"/>
      <c r="Q199" s="33"/>
      <c r="R199" s="33"/>
      <c r="S199" s="33"/>
      <c r="T199" s="33"/>
      <c r="U199" s="45"/>
      <c r="V199" s="38" t="e">
        <f>IF(#REF!="","",MOD(INT(#REF!/10000),100))</f>
        <v>#REF!</v>
      </c>
      <c r="W199" s="38" t="e">
        <f>IF(#REF!="","",MOD((#REF!-X199)/100,100))</f>
        <v>#REF!</v>
      </c>
      <c r="X199" s="38" t="e">
        <f>IF(#REF!="","",MOD(#REF!,100))</f>
        <v>#REF!</v>
      </c>
      <c r="Y199" s="38" t="e">
        <f t="shared" si="16"/>
        <v>#REF!</v>
      </c>
      <c r="Z199" s="38" t="e">
        <f t="shared" si="17"/>
        <v>#REF!</v>
      </c>
      <c r="AA199" s="37"/>
      <c r="AB199" s="39" t="e">
        <f>IF(Z199&gt;#REF!,(Y199-#REF!+1)*2,IF(Z199=#REF!,(Y199-#REF!)*2+1,(Y199-#REF!)*2))</f>
        <v>#REF!</v>
      </c>
      <c r="AC199" s="37"/>
      <c r="AD199" s="37"/>
      <c r="AE199" s="37"/>
      <c r="AF199" s="37"/>
      <c r="AG199" s="37"/>
    </row>
    <row r="200" spans="1:33 16354:16367" s="27" customFormat="1" ht="24.95" customHeight="1" x14ac:dyDescent="0.25">
      <c r="A200" s="45"/>
      <c r="B200" s="45"/>
      <c r="C200" s="45"/>
      <c r="D200" s="45"/>
      <c r="E200" s="33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33"/>
      <c r="Q200" s="33"/>
      <c r="R200" s="33"/>
      <c r="S200" s="33"/>
      <c r="T200" s="33"/>
      <c r="U200" s="45"/>
      <c r="V200" s="38" t="e">
        <f>IF(#REF!="","",MOD(INT(#REF!/10000),100))</f>
        <v>#REF!</v>
      </c>
      <c r="W200" s="38" t="e">
        <f>IF(#REF!="","",MOD((#REF!-X200)/100,100))</f>
        <v>#REF!</v>
      </c>
      <c r="X200" s="38" t="e">
        <f>IF(#REF!="","",MOD(#REF!,100))</f>
        <v>#REF!</v>
      </c>
      <c r="Y200" s="38" t="e">
        <f t="shared" si="16"/>
        <v>#REF!</v>
      </c>
      <c r="Z200" s="38" t="e">
        <f t="shared" si="17"/>
        <v>#REF!</v>
      </c>
      <c r="AA200" s="37"/>
      <c r="AB200" s="39" t="e">
        <f>IF(Z200&gt;#REF!,(Y200-#REF!+1)*2,IF(Z200=#REF!,(Y200-#REF!)*2+1,(Y200-#REF!)*2))</f>
        <v>#REF!</v>
      </c>
      <c r="AC200" s="37"/>
      <c r="AD200" s="37"/>
      <c r="AE200" s="37"/>
      <c r="AF200" s="37"/>
      <c r="AG200" s="37"/>
    </row>
    <row r="201" spans="1:33 16354:16367" s="27" customFormat="1" ht="24.95" customHeight="1" x14ac:dyDescent="0.25">
      <c r="A201" s="45"/>
      <c r="B201" s="45"/>
      <c r="C201" s="45"/>
      <c r="D201" s="45"/>
      <c r="E201" s="33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33"/>
      <c r="Q201" s="33"/>
      <c r="R201" s="33"/>
      <c r="S201" s="33"/>
      <c r="T201" s="33"/>
      <c r="U201" s="45"/>
      <c r="V201" s="38" t="e">
        <f>IF(#REF!="","",MOD(INT(#REF!/10000),100))</f>
        <v>#REF!</v>
      </c>
      <c r="W201" s="38" t="e">
        <f>IF(#REF!="","",MOD((#REF!-X201)/100,100))</f>
        <v>#REF!</v>
      </c>
      <c r="X201" s="38" t="e">
        <f>IF(#REF!="","",MOD(#REF!,100))</f>
        <v>#REF!</v>
      </c>
      <c r="Y201" s="38" t="e">
        <f t="shared" si="16"/>
        <v>#REF!</v>
      </c>
      <c r="Z201" s="38" t="e">
        <f t="shared" si="17"/>
        <v>#REF!</v>
      </c>
      <c r="AA201" s="37"/>
      <c r="AB201" s="39" t="e">
        <f>IF(Z201&gt;#REF!,(Y201-#REF!+1)*2,IF(Z201=#REF!,(Y201-#REF!)*2+1,(Y201-#REF!)*2))</f>
        <v>#REF!</v>
      </c>
      <c r="AC201" s="37"/>
      <c r="AD201" s="37"/>
      <c r="AE201" s="37"/>
      <c r="AF201" s="37"/>
      <c r="AG201" s="37"/>
    </row>
    <row r="202" spans="1:33 16354:16367" s="27" customFormat="1" ht="24.95" customHeight="1" x14ac:dyDescent="0.25">
      <c r="A202" s="45"/>
      <c r="B202" s="45"/>
      <c r="C202" s="45"/>
      <c r="D202" s="45"/>
      <c r="E202" s="33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33"/>
      <c r="Q202" s="33"/>
      <c r="R202" s="33"/>
      <c r="S202" s="33"/>
      <c r="T202" s="33"/>
      <c r="U202" s="45"/>
      <c r="V202" s="38" t="e">
        <f>IF(#REF!="","",MOD(INT(#REF!/10000),100))</f>
        <v>#REF!</v>
      </c>
      <c r="W202" s="38" t="e">
        <f>IF(#REF!="","",MOD((#REF!-X202)/100,100))</f>
        <v>#REF!</v>
      </c>
      <c r="X202" s="38" t="e">
        <f>IF(#REF!="","",MOD(#REF!,100))</f>
        <v>#REF!</v>
      </c>
      <c r="Y202" s="38" t="e">
        <f t="shared" si="16"/>
        <v>#REF!</v>
      </c>
      <c r="Z202" s="38" t="e">
        <f t="shared" si="17"/>
        <v>#REF!</v>
      </c>
      <c r="AA202" s="37"/>
      <c r="AB202" s="39" t="e">
        <f>IF(Z202&gt;#REF!,(Y202-#REF!+1)*2,IF(Z202=#REF!,(Y202-#REF!)*2+1,(Y202-#REF!)*2))</f>
        <v>#REF!</v>
      </c>
      <c r="AC202" s="37"/>
      <c r="AD202" s="37"/>
      <c r="AE202" s="37"/>
      <c r="AF202" s="37"/>
      <c r="AG202" s="37" t="s">
        <v>154</v>
      </c>
    </row>
    <row r="203" spans="1:33 16354:16367" s="27" customFormat="1" ht="24.95" customHeight="1" x14ac:dyDescent="0.25">
      <c r="A203" s="45"/>
      <c r="B203" s="45"/>
      <c r="C203" s="45"/>
      <c r="D203" s="45"/>
      <c r="E203" s="33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33"/>
      <c r="Q203" s="33"/>
      <c r="R203" s="33"/>
      <c r="S203" s="33"/>
      <c r="T203" s="33"/>
      <c r="U203" s="45"/>
      <c r="V203" s="38" t="e">
        <f>IF(#REF!="","",MOD(INT(#REF!/10000),100))</f>
        <v>#REF!</v>
      </c>
      <c r="W203" s="38" t="e">
        <f>IF(#REF!="","",MOD((#REF!-X203)/100,100))</f>
        <v>#REF!</v>
      </c>
      <c r="X203" s="38" t="e">
        <f>IF(#REF!="","",MOD(#REF!,100))</f>
        <v>#REF!</v>
      </c>
      <c r="Y203" s="38" t="e">
        <f t="shared" si="16"/>
        <v>#REF!</v>
      </c>
      <c r="Z203" s="38" t="e">
        <f t="shared" si="17"/>
        <v>#REF!</v>
      </c>
      <c r="AA203" s="37"/>
      <c r="AB203" s="39" t="e">
        <f>IF(Z203&gt;#REF!,(Y203-#REF!+1)*2,IF(Z203=#REF!,(Y203-#REF!)*2+1,(Y203-#REF!)*2))</f>
        <v>#REF!</v>
      </c>
      <c r="AC203" s="37"/>
      <c r="AD203" s="37"/>
      <c r="AE203" s="37"/>
      <c r="AF203" s="37"/>
      <c r="AG203" s="37"/>
    </row>
    <row r="204" spans="1:33 16354:16367" s="27" customFormat="1" ht="24.95" customHeight="1" x14ac:dyDescent="0.25">
      <c r="A204" s="45"/>
      <c r="B204" s="45"/>
      <c r="C204" s="45"/>
      <c r="D204" s="45"/>
      <c r="E204" s="33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33"/>
      <c r="Q204" s="33"/>
      <c r="R204" s="33"/>
      <c r="S204" s="33"/>
      <c r="T204" s="33"/>
      <c r="U204" s="45"/>
      <c r="V204" s="38" t="e">
        <f>IF(#REF!="","",MOD(INT(#REF!/10000),100))</f>
        <v>#REF!</v>
      </c>
      <c r="W204" s="38" t="e">
        <f>IF(#REF!="","",MOD((#REF!-X204)/100,100))</f>
        <v>#REF!</v>
      </c>
      <c r="X204" s="38" t="e">
        <f>IF(#REF!="","",MOD(#REF!,100))</f>
        <v>#REF!</v>
      </c>
      <c r="Y204" s="38" t="e">
        <f t="shared" si="16"/>
        <v>#REF!</v>
      </c>
      <c r="Z204" s="38" t="e">
        <f t="shared" si="17"/>
        <v>#REF!</v>
      </c>
      <c r="AA204" s="37"/>
      <c r="AB204" s="39" t="e">
        <f>IF(Z204&gt;#REF!,(Y204-#REF!+1)*2,IF(Z204=#REF!,(Y204-#REF!)*2+1,(Y204-#REF!)*2))</f>
        <v>#REF!</v>
      </c>
      <c r="AC204" s="37"/>
      <c r="AD204" s="37"/>
      <c r="AE204" s="37"/>
      <c r="AF204" s="37"/>
      <c r="AG204" s="37"/>
    </row>
    <row r="205" spans="1:33 16354:16367" s="27" customFormat="1" ht="24.95" customHeight="1" x14ac:dyDescent="0.25">
      <c r="A205" s="45"/>
      <c r="B205" s="45"/>
      <c r="C205" s="45"/>
      <c r="D205" s="45"/>
      <c r="E205" s="33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33"/>
      <c r="Q205" s="33"/>
      <c r="R205" s="33"/>
      <c r="S205" s="33"/>
      <c r="T205" s="33"/>
      <c r="U205" s="45"/>
      <c r="V205" s="38" t="e">
        <f>IF(#REF!="","",MOD(INT(#REF!/10000),100))</f>
        <v>#REF!</v>
      </c>
      <c r="W205" s="38" t="e">
        <f>IF(#REF!="","",MOD((#REF!-X205)/100,100))</f>
        <v>#REF!</v>
      </c>
      <c r="X205" s="38" t="e">
        <f>IF(#REF!="","",MOD(#REF!,100))</f>
        <v>#REF!</v>
      </c>
      <c r="Y205" s="38" t="e">
        <f t="shared" si="16"/>
        <v>#REF!</v>
      </c>
      <c r="Z205" s="38" t="e">
        <f t="shared" si="17"/>
        <v>#REF!</v>
      </c>
      <c r="AA205" s="37"/>
      <c r="AB205" s="39" t="e">
        <f>IF(Z205&gt;#REF!,(Y205-#REF!+1)*2,IF(Z205=#REF!,(Y205-#REF!)*2+1,(Y205-#REF!)*2))</f>
        <v>#REF!</v>
      </c>
      <c r="AC205" s="37"/>
      <c r="AD205" s="37"/>
      <c r="AE205" s="37"/>
      <c r="AF205" s="37"/>
      <c r="AG205" s="37"/>
    </row>
    <row r="206" spans="1:33 16354:16367" s="27" customFormat="1" ht="24.95" customHeight="1" x14ac:dyDescent="0.25">
      <c r="A206" s="45"/>
      <c r="B206" s="45"/>
      <c r="C206" s="45"/>
      <c r="D206" s="45"/>
      <c r="E206" s="33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33"/>
      <c r="Q206" s="33"/>
      <c r="R206" s="33"/>
      <c r="S206" s="33"/>
      <c r="T206" s="33"/>
      <c r="U206" s="45"/>
      <c r="V206" s="38" t="e">
        <f>IF(#REF!="","",MOD(INT(#REF!/10000),100))</f>
        <v>#REF!</v>
      </c>
      <c r="W206" s="38" t="e">
        <f>IF(#REF!="","",MOD((#REF!-X206)/100,100))</f>
        <v>#REF!</v>
      </c>
      <c r="X206" s="38" t="e">
        <f>IF(#REF!="","",MOD(#REF!,100))</f>
        <v>#REF!</v>
      </c>
      <c r="Y206" s="38" t="e">
        <f t="shared" si="16"/>
        <v>#REF!</v>
      </c>
      <c r="Z206" s="38" t="e">
        <f t="shared" si="17"/>
        <v>#REF!</v>
      </c>
      <c r="AA206" s="37"/>
      <c r="AB206" s="39" t="e">
        <f>IF(Z206&gt;#REF!,(Y206-#REF!+1)*2,IF(Z206=#REF!,(Y206-#REF!)*2+1,(Y206-#REF!)*2))</f>
        <v>#REF!</v>
      </c>
      <c r="AC206" s="37"/>
      <c r="AD206" s="37"/>
      <c r="AE206" s="37"/>
      <c r="AF206" s="37"/>
      <c r="AG206" s="37"/>
    </row>
    <row r="207" spans="1:33 16354:16367" s="27" customFormat="1" ht="24.95" customHeight="1" x14ac:dyDescent="0.25">
      <c r="A207" s="45"/>
      <c r="B207" s="45"/>
      <c r="C207" s="45"/>
      <c r="D207" s="45"/>
      <c r="E207" s="33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33"/>
      <c r="Q207" s="33"/>
      <c r="R207" s="33"/>
      <c r="S207" s="33"/>
      <c r="T207" s="33"/>
      <c r="U207" s="45"/>
      <c r="V207" s="38" t="e">
        <f>IF(#REF!="","",MOD(INT(#REF!/10000),100))</f>
        <v>#REF!</v>
      </c>
      <c r="W207" s="38" t="e">
        <f>IF(#REF!="","",MOD((#REF!-X207)/100,100))</f>
        <v>#REF!</v>
      </c>
      <c r="X207" s="38" t="e">
        <f>IF(#REF!="","",MOD(#REF!,100))</f>
        <v>#REF!</v>
      </c>
      <c r="Y207" s="38" t="e">
        <f t="shared" si="16"/>
        <v>#REF!</v>
      </c>
      <c r="Z207" s="38" t="e">
        <f t="shared" si="17"/>
        <v>#REF!</v>
      </c>
      <c r="AA207" s="37"/>
      <c r="AB207" s="39" t="e">
        <f>IF(Z207&gt;#REF!,(Y207-#REF!+1)*2,IF(Z207=#REF!,(Y207-#REF!)*2+1,(Y207-#REF!)*2))</f>
        <v>#REF!</v>
      </c>
      <c r="AC207" s="37"/>
      <c r="AD207" s="37"/>
      <c r="AE207" s="37"/>
      <c r="AF207" s="37"/>
      <c r="AG207" s="37"/>
    </row>
    <row r="208" spans="1:33 16354:16367" s="27" customFormat="1" ht="24.95" customHeight="1" x14ac:dyDescent="0.25">
      <c r="A208" s="45"/>
      <c r="B208" s="45"/>
      <c r="C208" s="45"/>
      <c r="D208" s="45"/>
      <c r="E208" s="33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33"/>
      <c r="Q208" s="33"/>
      <c r="R208" s="33"/>
      <c r="S208" s="33"/>
      <c r="T208" s="33"/>
      <c r="U208" s="45"/>
      <c r="V208" s="38" t="e">
        <f>IF(#REF!="","",MOD(INT(#REF!/10000),100))</f>
        <v>#REF!</v>
      </c>
      <c r="W208" s="38" t="e">
        <f>IF(#REF!="","",MOD((#REF!-X208)/100,100))</f>
        <v>#REF!</v>
      </c>
      <c r="X208" s="38" t="e">
        <f>IF(#REF!="","",MOD(#REF!,100))</f>
        <v>#REF!</v>
      </c>
      <c r="Y208" s="38" t="e">
        <f t="shared" si="16"/>
        <v>#REF!</v>
      </c>
      <c r="Z208" s="38" t="e">
        <f t="shared" si="17"/>
        <v>#REF!</v>
      </c>
      <c r="AA208" s="37"/>
      <c r="AB208" s="39" t="e">
        <f>IF(Z208&gt;#REF!,(Y208-#REF!+1)*2,IF(Z208=#REF!,(Y208-#REF!)*2+1,(Y208-#REF!)*2))</f>
        <v>#REF!</v>
      </c>
      <c r="AC208" s="37"/>
      <c r="AD208" s="37"/>
      <c r="AE208" s="37"/>
      <c r="AF208" s="37"/>
      <c r="AG208" s="37"/>
    </row>
    <row r="209" spans="1:33" s="27" customFormat="1" ht="24.95" customHeight="1" x14ac:dyDescent="0.25">
      <c r="A209" s="45"/>
      <c r="B209" s="45"/>
      <c r="C209" s="45"/>
      <c r="D209" s="45"/>
      <c r="E209" s="33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33"/>
      <c r="Q209" s="33"/>
      <c r="R209" s="33"/>
      <c r="S209" s="33"/>
      <c r="T209" s="33"/>
      <c r="U209" s="45"/>
      <c r="V209" s="38" t="e">
        <f>IF(#REF!="","",MOD(INT(#REF!/10000),100))</f>
        <v>#REF!</v>
      </c>
      <c r="W209" s="38" t="e">
        <f>IF(#REF!="","",MOD((#REF!-X209)/100,100))</f>
        <v>#REF!</v>
      </c>
      <c r="X209" s="38" t="e">
        <f>IF(#REF!="","",MOD(#REF!,100))</f>
        <v>#REF!</v>
      </c>
      <c r="Y209" s="38" t="e">
        <f t="shared" si="16"/>
        <v>#REF!</v>
      </c>
      <c r="Z209" s="38" t="e">
        <f t="shared" si="17"/>
        <v>#REF!</v>
      </c>
      <c r="AA209" s="37"/>
      <c r="AB209" s="39" t="e">
        <f>IF(Z209&gt;#REF!,(Y209-#REF!+1)*2,IF(Z209=#REF!,(Y209-#REF!)*2+1,(Y209-#REF!)*2))</f>
        <v>#REF!</v>
      </c>
      <c r="AC209" s="37"/>
      <c r="AD209" s="37"/>
      <c r="AE209" s="37"/>
      <c r="AF209" s="37"/>
      <c r="AG209" s="37"/>
    </row>
    <row r="210" spans="1:33" s="27" customFormat="1" ht="24.95" customHeight="1" x14ac:dyDescent="0.25">
      <c r="A210" s="45"/>
      <c r="B210" s="45"/>
      <c r="C210" s="45"/>
      <c r="D210" s="45"/>
      <c r="E210" s="33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33"/>
      <c r="Q210" s="33"/>
      <c r="R210" s="33"/>
      <c r="S210" s="33"/>
      <c r="T210" s="33"/>
      <c r="U210" s="45"/>
      <c r="V210" s="38" t="e">
        <f>IF(#REF!="","",MOD(INT(#REF!/10000),100))</f>
        <v>#REF!</v>
      </c>
      <c r="W210" s="38" t="e">
        <f>IF(#REF!="","",MOD((#REF!-X210)/100,100))</f>
        <v>#REF!</v>
      </c>
      <c r="X210" s="38" t="e">
        <f>IF(#REF!="","",MOD(#REF!,100))</f>
        <v>#REF!</v>
      </c>
      <c r="Y210" s="38" t="e">
        <f t="shared" si="16"/>
        <v>#REF!</v>
      </c>
      <c r="Z210" s="38" t="e">
        <f t="shared" si="17"/>
        <v>#REF!</v>
      </c>
      <c r="AA210" s="37"/>
      <c r="AB210" s="39" t="e">
        <f>IF(Z210&gt;#REF!,(Y210-#REF!+1)*2,IF(Z210=#REF!,(Y210-#REF!)*2+1,(Y210-#REF!)*2))</f>
        <v>#REF!</v>
      </c>
      <c r="AC210" s="37"/>
      <c r="AD210" s="37"/>
      <c r="AE210" s="37"/>
      <c r="AF210" s="37"/>
      <c r="AG210" s="37"/>
    </row>
    <row r="211" spans="1:33" s="27" customFormat="1" ht="24.95" customHeight="1" x14ac:dyDescent="0.25">
      <c r="A211" s="45"/>
      <c r="B211" s="45"/>
      <c r="C211" s="45"/>
      <c r="D211" s="45"/>
      <c r="E211" s="33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33"/>
      <c r="Q211" s="33"/>
      <c r="R211" s="33"/>
      <c r="S211" s="33"/>
      <c r="T211" s="33"/>
      <c r="U211" s="45"/>
      <c r="V211" s="38" t="e">
        <f>IF(#REF!="","",MOD(INT(#REF!/10000),100))</f>
        <v>#REF!</v>
      </c>
      <c r="W211" s="38" t="e">
        <f>IF(#REF!="","",MOD((#REF!-X211)/100,100))</f>
        <v>#REF!</v>
      </c>
      <c r="X211" s="38" t="e">
        <f>IF(#REF!="","",MOD(#REF!,100))</f>
        <v>#REF!</v>
      </c>
      <c r="Y211" s="38" t="e">
        <f t="shared" si="16"/>
        <v>#REF!</v>
      </c>
      <c r="Z211" s="38" t="e">
        <f t="shared" si="17"/>
        <v>#REF!</v>
      </c>
      <c r="AA211" s="37"/>
      <c r="AB211" s="39" t="e">
        <f>IF(Z211&gt;#REF!,(Y211-#REF!+1)*2,IF(Z211=#REF!,(Y211-#REF!)*2+1,(Y211-#REF!)*2))</f>
        <v>#REF!</v>
      </c>
      <c r="AC211" s="37"/>
      <c r="AD211" s="37"/>
      <c r="AE211" s="37"/>
      <c r="AF211" s="37"/>
      <c r="AG211" s="37"/>
    </row>
    <row r="212" spans="1:33" s="27" customFormat="1" ht="24.95" customHeight="1" x14ac:dyDescent="0.25">
      <c r="A212" s="45"/>
      <c r="B212" s="45"/>
      <c r="C212" s="45"/>
      <c r="D212" s="45"/>
      <c r="E212" s="33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33"/>
      <c r="Q212" s="33"/>
      <c r="R212" s="33"/>
      <c r="S212" s="33"/>
      <c r="T212" s="33"/>
      <c r="U212" s="45"/>
      <c r="V212" s="38" t="e">
        <f>IF(#REF!="","",MOD(INT(#REF!/10000),100))</f>
        <v>#REF!</v>
      </c>
      <c r="W212" s="38" t="e">
        <f>IF(#REF!="","",MOD((#REF!-X212)/100,100))</f>
        <v>#REF!</v>
      </c>
      <c r="X212" s="38" t="e">
        <f>IF(#REF!="","",MOD(#REF!,100))</f>
        <v>#REF!</v>
      </c>
      <c r="Y212" s="38" t="e">
        <f t="shared" si="16"/>
        <v>#REF!</v>
      </c>
      <c r="Z212" s="38" t="e">
        <f t="shared" si="17"/>
        <v>#REF!</v>
      </c>
      <c r="AA212" s="37"/>
      <c r="AB212" s="39" t="e">
        <f>IF(Z212&gt;#REF!,(Y212-#REF!+1)*2,IF(Z212=#REF!,(Y212-#REF!)*2+1,(Y212-#REF!)*2))</f>
        <v>#REF!</v>
      </c>
      <c r="AC212" s="37"/>
      <c r="AD212" s="37"/>
      <c r="AE212" s="37"/>
      <c r="AF212" s="37"/>
      <c r="AG212" s="37"/>
    </row>
    <row r="213" spans="1:33" s="27" customFormat="1" ht="24.95" customHeight="1" x14ac:dyDescent="0.25">
      <c r="A213" s="45"/>
      <c r="B213" s="45"/>
      <c r="C213" s="45"/>
      <c r="D213" s="45"/>
      <c r="E213" s="33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33"/>
      <c r="Q213" s="33"/>
      <c r="R213" s="33"/>
      <c r="S213" s="33"/>
      <c r="T213" s="33"/>
      <c r="U213" s="45"/>
      <c r="V213" s="38" t="e">
        <f>IF(#REF!="","",MOD(INT(#REF!/10000),100))</f>
        <v>#REF!</v>
      </c>
      <c r="W213" s="38" t="e">
        <f>IF(#REF!="","",MOD((#REF!-X213)/100,100))</f>
        <v>#REF!</v>
      </c>
      <c r="X213" s="38" t="e">
        <f>IF(#REF!="","",MOD(#REF!,100))</f>
        <v>#REF!</v>
      </c>
      <c r="Y213" s="38" t="e">
        <f t="shared" si="16"/>
        <v>#REF!</v>
      </c>
      <c r="Z213" s="38" t="e">
        <f t="shared" si="17"/>
        <v>#REF!</v>
      </c>
      <c r="AA213" s="37"/>
      <c r="AB213" s="39" t="e">
        <f>IF(Z213&gt;#REF!,(Y213-#REF!+1)*2,IF(Z213=#REF!,(Y213-#REF!)*2+1,(Y213-#REF!)*2))</f>
        <v>#REF!</v>
      </c>
      <c r="AC213" s="37"/>
      <c r="AD213" s="37"/>
      <c r="AE213" s="37"/>
      <c r="AF213" s="37"/>
      <c r="AG213" s="37"/>
    </row>
    <row r="214" spans="1:33" s="27" customFormat="1" ht="24.95" customHeight="1" x14ac:dyDescent="0.25">
      <c r="A214" s="45"/>
      <c r="B214" s="45"/>
      <c r="C214" s="45"/>
      <c r="D214" s="45"/>
      <c r="E214" s="33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33"/>
      <c r="Q214" s="33"/>
      <c r="R214" s="33"/>
      <c r="S214" s="33"/>
      <c r="T214" s="33"/>
      <c r="U214" s="45"/>
      <c r="V214" s="38" t="e">
        <f>IF(#REF!="","",MOD(INT(#REF!/10000),100))</f>
        <v>#REF!</v>
      </c>
      <c r="W214" s="38" t="e">
        <f>IF(#REF!="","",MOD((#REF!-X214)/100,100))</f>
        <v>#REF!</v>
      </c>
      <c r="X214" s="38" t="e">
        <f>IF(#REF!="","",MOD(#REF!,100))</f>
        <v>#REF!</v>
      </c>
      <c r="Y214" s="38" t="e">
        <f t="shared" si="16"/>
        <v>#REF!</v>
      </c>
      <c r="Z214" s="38" t="e">
        <f t="shared" si="17"/>
        <v>#REF!</v>
      </c>
      <c r="AA214" s="37"/>
      <c r="AB214" s="39" t="e">
        <f>IF(Z214&gt;#REF!,(Y214-#REF!+1)*2,IF(Z214=#REF!,(Y214-#REF!)*2+1,(Y214-#REF!)*2))</f>
        <v>#REF!</v>
      </c>
      <c r="AC214" s="37"/>
      <c r="AD214" s="37"/>
      <c r="AE214" s="37"/>
      <c r="AF214" s="37"/>
      <c r="AG214" s="37"/>
    </row>
    <row r="215" spans="1:33" s="27" customFormat="1" ht="24.95" customHeight="1" x14ac:dyDescent="0.25">
      <c r="A215" s="45"/>
      <c r="B215" s="45"/>
      <c r="C215" s="45"/>
      <c r="D215" s="45"/>
      <c r="E215" s="33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33"/>
      <c r="Q215" s="33"/>
      <c r="R215" s="33"/>
      <c r="S215" s="33"/>
      <c r="T215" s="33"/>
      <c r="U215" s="45"/>
      <c r="V215" s="38" t="e">
        <f>IF(#REF!="","",MOD(INT(#REF!/10000),100))</f>
        <v>#REF!</v>
      </c>
      <c r="W215" s="38" t="e">
        <f>IF(#REF!="","",MOD((#REF!-X215)/100,100))</f>
        <v>#REF!</v>
      </c>
      <c r="X215" s="38" t="e">
        <f>IF(#REF!="","",MOD(#REF!,100))</f>
        <v>#REF!</v>
      </c>
      <c r="Y215" s="38" t="e">
        <f t="shared" si="16"/>
        <v>#REF!</v>
      </c>
      <c r="Z215" s="38" t="e">
        <f t="shared" si="17"/>
        <v>#REF!</v>
      </c>
      <c r="AA215" s="37"/>
      <c r="AB215" s="39" t="e">
        <f>IF(Z215&gt;#REF!,(Y215-#REF!+1)*2,IF(Z215=#REF!,(Y215-#REF!)*2+1,(Y215-#REF!)*2))</f>
        <v>#REF!</v>
      </c>
      <c r="AC215" s="37"/>
      <c r="AD215" s="37"/>
      <c r="AE215" s="37"/>
      <c r="AF215" s="37"/>
      <c r="AG215" s="37"/>
    </row>
    <row r="216" spans="1:33" s="27" customFormat="1" ht="24.95" customHeight="1" x14ac:dyDescent="0.25">
      <c r="A216" s="45"/>
      <c r="B216" s="45"/>
      <c r="C216" s="45"/>
      <c r="D216" s="45"/>
      <c r="E216" s="33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33"/>
      <c r="Q216" s="33"/>
      <c r="R216" s="33"/>
      <c r="S216" s="33"/>
      <c r="T216" s="33"/>
      <c r="U216" s="45"/>
      <c r="V216" s="38" t="e">
        <f>IF(#REF!="","",MOD(INT(#REF!/10000),100))</f>
        <v>#REF!</v>
      </c>
      <c r="W216" s="38" t="e">
        <f>IF(#REF!="","",MOD((#REF!-X216)/100,100))</f>
        <v>#REF!</v>
      </c>
      <c r="X216" s="38" t="e">
        <f>IF(#REF!="","",MOD(#REF!,100))</f>
        <v>#REF!</v>
      </c>
      <c r="Y216" s="38" t="e">
        <f t="shared" si="16"/>
        <v>#REF!</v>
      </c>
      <c r="Z216" s="38" t="e">
        <f t="shared" si="17"/>
        <v>#REF!</v>
      </c>
      <c r="AA216" s="37"/>
      <c r="AB216" s="39" t="e">
        <f>IF(Z216&gt;#REF!,(Y216-#REF!+1)*2,IF(Z216=#REF!,(Y216-#REF!)*2+1,(Y216-#REF!)*2))</f>
        <v>#REF!</v>
      </c>
      <c r="AC216" s="37"/>
      <c r="AD216" s="37"/>
      <c r="AE216" s="37"/>
      <c r="AF216" s="37"/>
      <c r="AG216" s="37"/>
    </row>
    <row r="217" spans="1:33" s="27" customFormat="1" ht="24.95" customHeight="1" x14ac:dyDescent="0.25">
      <c r="A217" s="45"/>
      <c r="B217" s="45"/>
      <c r="C217" s="45"/>
      <c r="D217" s="45"/>
      <c r="E217" s="33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33"/>
      <c r="Q217" s="33"/>
      <c r="R217" s="33"/>
      <c r="S217" s="33"/>
      <c r="T217" s="33"/>
      <c r="U217" s="45"/>
      <c r="V217" s="38" t="e">
        <f>IF(#REF!="","",MOD(INT(#REF!/10000),100))</f>
        <v>#REF!</v>
      </c>
      <c r="W217" s="38" t="e">
        <f>IF(#REF!="","",MOD((#REF!-X217)/100,100))</f>
        <v>#REF!</v>
      </c>
      <c r="X217" s="38" t="e">
        <f>IF(#REF!="","",MOD(#REF!,100))</f>
        <v>#REF!</v>
      </c>
      <c r="Y217" s="38" t="e">
        <f t="shared" si="16"/>
        <v>#REF!</v>
      </c>
      <c r="Z217" s="38" t="e">
        <f t="shared" si="17"/>
        <v>#REF!</v>
      </c>
      <c r="AA217" s="37"/>
      <c r="AB217" s="39" t="e">
        <f>IF(Z217&gt;#REF!,(Y217-#REF!+1)*2,IF(Z217=#REF!,(Y217-#REF!)*2+1,(Y217-#REF!)*2))</f>
        <v>#REF!</v>
      </c>
      <c r="AC217" s="37"/>
      <c r="AD217" s="37"/>
      <c r="AE217" s="37"/>
      <c r="AF217" s="37"/>
      <c r="AG217" s="37"/>
    </row>
    <row r="218" spans="1:33" s="27" customFormat="1" ht="24.95" customHeight="1" x14ac:dyDescent="0.25">
      <c r="A218" s="45"/>
      <c r="B218" s="45"/>
      <c r="C218" s="45"/>
      <c r="D218" s="45"/>
      <c r="E218" s="33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33"/>
      <c r="Q218" s="33"/>
      <c r="R218" s="33"/>
      <c r="S218" s="33"/>
      <c r="T218" s="33"/>
      <c r="U218" s="45"/>
      <c r="V218" s="38" t="e">
        <f>IF(#REF!="","",MOD(INT(#REF!/10000),100))</f>
        <v>#REF!</v>
      </c>
      <c r="W218" s="38" t="e">
        <f>IF(#REF!="","",MOD((#REF!-X218)/100,100))</f>
        <v>#REF!</v>
      </c>
      <c r="X218" s="38" t="e">
        <f>IF(#REF!="","",MOD(#REF!,100))</f>
        <v>#REF!</v>
      </c>
      <c r="Y218" s="38" t="e">
        <f t="shared" si="16"/>
        <v>#REF!</v>
      </c>
      <c r="Z218" s="38" t="e">
        <f t="shared" si="17"/>
        <v>#REF!</v>
      </c>
      <c r="AA218" s="37"/>
      <c r="AB218" s="39" t="e">
        <f>IF(Z218&gt;#REF!,(Y218-#REF!+1)*2,IF(Z218=#REF!,(Y218-#REF!)*2+1,(Y218-#REF!)*2))</f>
        <v>#REF!</v>
      </c>
      <c r="AC218" s="37"/>
      <c r="AD218" s="37"/>
      <c r="AE218" s="37"/>
      <c r="AF218" s="37"/>
      <c r="AG218" s="37"/>
    </row>
    <row r="219" spans="1:33" s="27" customFormat="1" ht="24.95" customHeight="1" x14ac:dyDescent="0.25">
      <c r="A219" s="45"/>
      <c r="B219" s="45"/>
      <c r="C219" s="45"/>
      <c r="D219" s="45"/>
      <c r="E219" s="33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33"/>
      <c r="Q219" s="33"/>
      <c r="R219" s="33"/>
      <c r="S219" s="33"/>
      <c r="T219" s="33"/>
      <c r="U219" s="45"/>
      <c r="V219" s="38" t="e">
        <f>IF(#REF!="","",MOD(INT(#REF!/10000),100))</f>
        <v>#REF!</v>
      </c>
      <c r="W219" s="38" t="e">
        <f>IF(#REF!="","",MOD((#REF!-X219)/100,100))</f>
        <v>#REF!</v>
      </c>
      <c r="X219" s="38" t="e">
        <f>IF(#REF!="","",MOD(#REF!,100))</f>
        <v>#REF!</v>
      </c>
      <c r="Y219" s="38" t="e">
        <f t="shared" si="16"/>
        <v>#REF!</v>
      </c>
      <c r="Z219" s="38" t="e">
        <f t="shared" si="17"/>
        <v>#REF!</v>
      </c>
      <c r="AA219" s="37"/>
      <c r="AB219" s="39" t="e">
        <f>IF(Z219&gt;#REF!,(Y219-#REF!+1)*2,IF(Z219=#REF!,(Y219-#REF!)*2+1,(Y219-#REF!)*2))</f>
        <v>#REF!</v>
      </c>
      <c r="AC219" s="37"/>
      <c r="AD219" s="37"/>
      <c r="AE219" s="37"/>
      <c r="AF219" s="37"/>
      <c r="AG219" s="37"/>
    </row>
    <row r="220" spans="1:33" s="27" customFormat="1" ht="24.95" customHeight="1" x14ac:dyDescent="0.25">
      <c r="A220" s="45"/>
      <c r="B220" s="45"/>
      <c r="C220" s="45"/>
      <c r="D220" s="45"/>
      <c r="E220" s="33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33"/>
      <c r="Q220" s="33"/>
      <c r="R220" s="33"/>
      <c r="S220" s="33"/>
      <c r="T220" s="33"/>
      <c r="U220" s="45"/>
      <c r="V220" s="38" t="e">
        <f>IF(#REF!="","",MOD(INT(#REF!/10000),100))</f>
        <v>#REF!</v>
      </c>
      <c r="W220" s="38" t="e">
        <f>IF(#REF!="","",MOD((#REF!-X220)/100,100))</f>
        <v>#REF!</v>
      </c>
      <c r="X220" s="38" t="e">
        <f>IF(#REF!="","",MOD(#REF!,100))</f>
        <v>#REF!</v>
      </c>
      <c r="Y220" s="38" t="e">
        <f t="shared" si="16"/>
        <v>#REF!</v>
      </c>
      <c r="Z220" s="38" t="e">
        <f t="shared" si="17"/>
        <v>#REF!</v>
      </c>
      <c r="AA220" s="37"/>
      <c r="AB220" s="39" t="e">
        <f>IF(Z220&gt;#REF!,(Y220-#REF!+1)*2,IF(Z220=#REF!,(Y220-#REF!)*2+1,(Y220-#REF!)*2))</f>
        <v>#REF!</v>
      </c>
      <c r="AC220" s="37"/>
      <c r="AD220" s="37"/>
      <c r="AE220" s="37"/>
      <c r="AF220" s="37"/>
      <c r="AG220" s="37" t="s">
        <v>50</v>
      </c>
    </row>
    <row r="221" spans="1:33" s="27" customFormat="1" ht="24.95" customHeight="1" x14ac:dyDescent="0.25">
      <c r="A221" s="45"/>
      <c r="B221" s="45"/>
      <c r="C221" s="45"/>
      <c r="D221" s="45"/>
      <c r="E221" s="33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33"/>
      <c r="Q221" s="33"/>
      <c r="R221" s="33"/>
      <c r="S221" s="33"/>
      <c r="T221" s="33"/>
      <c r="U221" s="45"/>
      <c r="V221" s="38" t="e">
        <f>IF(#REF!="","",MOD(INT(#REF!/10000),100))</f>
        <v>#REF!</v>
      </c>
      <c r="W221" s="38" t="e">
        <f>IF(#REF!="","",MOD((#REF!-X221)/100,100))</f>
        <v>#REF!</v>
      </c>
      <c r="X221" s="38" t="e">
        <f>IF(#REF!="","",MOD(#REF!,100))</f>
        <v>#REF!</v>
      </c>
      <c r="Y221" s="38" t="e">
        <f t="shared" si="16"/>
        <v>#REF!</v>
      </c>
      <c r="Z221" s="38" t="e">
        <f t="shared" si="17"/>
        <v>#REF!</v>
      </c>
      <c r="AA221" s="37"/>
      <c r="AB221" s="39" t="e">
        <f>IF(Z221&gt;#REF!,(Y221-#REF!+1)*2,IF(Z221=#REF!,(Y221-#REF!)*2+1,(Y221-#REF!)*2))</f>
        <v>#REF!</v>
      </c>
      <c r="AC221" s="37"/>
      <c r="AD221" s="37"/>
      <c r="AE221" s="37"/>
      <c r="AF221" s="37"/>
      <c r="AG221" s="37"/>
    </row>
    <row r="222" spans="1:33" s="27" customFormat="1" ht="24.95" customHeight="1" x14ac:dyDescent="0.25">
      <c r="A222" s="45"/>
      <c r="B222" s="45"/>
      <c r="C222" s="45"/>
      <c r="D222" s="45"/>
      <c r="E222" s="33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33"/>
      <c r="Q222" s="33"/>
      <c r="R222" s="33"/>
      <c r="S222" s="33"/>
      <c r="T222" s="33"/>
      <c r="U222" s="45"/>
      <c r="V222" s="38" t="e">
        <f>IF(#REF!="","",MOD(INT(#REF!/10000),100))</f>
        <v>#REF!</v>
      </c>
      <c r="W222" s="38" t="e">
        <f>IF(#REF!="","",MOD((#REF!-X222)/100,100))</f>
        <v>#REF!</v>
      </c>
      <c r="X222" s="38" t="e">
        <f>IF(#REF!="","",MOD(#REF!,100))</f>
        <v>#REF!</v>
      </c>
      <c r="Y222" s="38" t="e">
        <f t="shared" si="16"/>
        <v>#REF!</v>
      </c>
      <c r="Z222" s="38" t="e">
        <f t="shared" si="17"/>
        <v>#REF!</v>
      </c>
      <c r="AA222" s="37"/>
      <c r="AB222" s="39" t="e">
        <f>IF(Z222&gt;#REF!,(Y222-#REF!+1)*2,IF(Z222=#REF!,(Y222-#REF!)*2+1,(Y222-#REF!)*2))</f>
        <v>#REF!</v>
      </c>
      <c r="AC222" s="37"/>
      <c r="AD222" s="37"/>
      <c r="AE222" s="37"/>
      <c r="AF222" s="37"/>
      <c r="AG222" s="37"/>
    </row>
    <row r="223" spans="1:33" s="27" customFormat="1" ht="24.95" customHeight="1" x14ac:dyDescent="0.25">
      <c r="A223" s="45"/>
      <c r="B223" s="45"/>
      <c r="C223" s="45"/>
      <c r="D223" s="45"/>
      <c r="E223" s="33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33"/>
      <c r="Q223" s="33"/>
      <c r="R223" s="33"/>
      <c r="S223" s="33"/>
      <c r="T223" s="33"/>
      <c r="U223" s="45"/>
      <c r="V223" s="38" t="e">
        <f>IF(#REF!="","",MOD(INT(#REF!/10000),100))</f>
        <v>#REF!</v>
      </c>
      <c r="W223" s="38" t="e">
        <f>IF(#REF!="","",MOD((#REF!-X223)/100,100))</f>
        <v>#REF!</v>
      </c>
      <c r="X223" s="38" t="e">
        <f>IF(#REF!="","",MOD(#REF!,100))</f>
        <v>#REF!</v>
      </c>
      <c r="Y223" s="38" t="e">
        <f t="shared" si="16"/>
        <v>#REF!</v>
      </c>
      <c r="Z223" s="38" t="e">
        <f t="shared" si="17"/>
        <v>#REF!</v>
      </c>
      <c r="AA223" s="37"/>
      <c r="AB223" s="39" t="e">
        <f>IF(Z223&gt;#REF!,(Y223-#REF!+1)*2,IF(Z223=#REF!,(Y223-#REF!)*2+1,(Y223-#REF!)*2))</f>
        <v>#REF!</v>
      </c>
      <c r="AC223" s="37"/>
      <c r="AD223" s="37"/>
      <c r="AE223" s="37"/>
      <c r="AF223" s="37"/>
      <c r="AG223" s="37"/>
    </row>
    <row r="224" spans="1:33" s="27" customFormat="1" ht="24.95" customHeight="1" x14ac:dyDescent="0.25">
      <c r="A224" s="45"/>
      <c r="B224" s="45"/>
      <c r="C224" s="45"/>
      <c r="D224" s="45"/>
      <c r="E224" s="33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33"/>
      <c r="Q224" s="33"/>
      <c r="R224" s="33"/>
      <c r="S224" s="33"/>
      <c r="T224" s="33"/>
      <c r="U224" s="45"/>
      <c r="V224" s="38" t="e">
        <f>IF(#REF!="","",MOD(INT(#REF!/10000),100))</f>
        <v>#REF!</v>
      </c>
      <c r="W224" s="38" t="e">
        <f>IF(#REF!="","",MOD((#REF!-X224)/100,100))</f>
        <v>#REF!</v>
      </c>
      <c r="X224" s="38" t="e">
        <f>IF(#REF!="","",MOD(#REF!,100))</f>
        <v>#REF!</v>
      </c>
      <c r="Y224" s="38" t="e">
        <f t="shared" si="16"/>
        <v>#REF!</v>
      </c>
      <c r="Z224" s="38" t="e">
        <f t="shared" si="17"/>
        <v>#REF!</v>
      </c>
      <c r="AA224" s="37"/>
      <c r="AB224" s="39" t="e">
        <f>IF(Z224&gt;#REF!,(Y224-#REF!+1)*2,IF(Z224=#REF!,(Y224-#REF!)*2+1,(Y224-#REF!)*2))</f>
        <v>#REF!</v>
      </c>
      <c r="AC224" s="37"/>
      <c r="AD224" s="37"/>
      <c r="AE224" s="37"/>
      <c r="AF224" s="37"/>
      <c r="AG224" s="37"/>
    </row>
    <row r="225" spans="1:33 16354:16367" s="27" customFormat="1" ht="24.95" customHeight="1" x14ac:dyDescent="0.25">
      <c r="A225" s="45"/>
      <c r="B225" s="45"/>
      <c r="C225" s="45"/>
      <c r="D225" s="45"/>
      <c r="E225" s="33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33"/>
      <c r="Q225" s="33"/>
      <c r="R225" s="33"/>
      <c r="S225" s="33"/>
      <c r="T225" s="33"/>
      <c r="U225" s="45"/>
      <c r="V225" s="38" t="e">
        <f>IF(#REF!="","",MOD(INT(#REF!/10000),100))</f>
        <v>#REF!</v>
      </c>
      <c r="W225" s="38" t="e">
        <f>IF(#REF!="","",MOD((#REF!-X225)/100,100))</f>
        <v>#REF!</v>
      </c>
      <c r="X225" s="38" t="e">
        <f>IF(#REF!="","",MOD(#REF!,100))</f>
        <v>#REF!</v>
      </c>
      <c r="Y225" s="38" t="e">
        <f t="shared" si="16"/>
        <v>#REF!</v>
      </c>
      <c r="Z225" s="38" t="e">
        <f t="shared" si="17"/>
        <v>#REF!</v>
      </c>
      <c r="AA225" s="37"/>
      <c r="AB225" s="39" t="e">
        <f>IF(Z225&gt;#REF!,(Y225-#REF!+1)*2,IF(Z225=#REF!,(Y225-#REF!)*2+1,(Y225-#REF!)*2))</f>
        <v>#REF!</v>
      </c>
      <c r="AC225" s="37"/>
      <c r="AD225" s="37"/>
      <c r="AE225" s="37" t="s">
        <v>23</v>
      </c>
      <c r="AF225" s="37" t="s">
        <v>59</v>
      </c>
      <c r="AG225" s="37"/>
    </row>
    <row r="226" spans="1:33 16354:16367" s="27" customFormat="1" ht="24.95" customHeight="1" x14ac:dyDescent="0.25">
      <c r="A226" s="45"/>
      <c r="B226" s="45"/>
      <c r="C226" s="45"/>
      <c r="D226" s="45"/>
      <c r="E226" s="33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33"/>
      <c r="Q226" s="33"/>
      <c r="R226" s="33"/>
      <c r="S226" s="33"/>
      <c r="T226" s="33"/>
      <c r="U226" s="45"/>
      <c r="V226" s="38" t="e">
        <f>IF(#REF!="","",MOD(INT(#REF!/10000),100))</f>
        <v>#REF!</v>
      </c>
      <c r="W226" s="38" t="e">
        <f>IF(#REF!="","",MOD((#REF!-X226)/100,100))</f>
        <v>#REF!</v>
      </c>
      <c r="X226" s="38" t="e">
        <f>IF(#REF!="","",MOD(#REF!,100))</f>
        <v>#REF!</v>
      </c>
      <c r="Y226" s="38" t="e">
        <f t="shared" si="16"/>
        <v>#REF!</v>
      </c>
      <c r="Z226" s="38" t="e">
        <f t="shared" si="17"/>
        <v>#REF!</v>
      </c>
      <c r="AA226" s="37"/>
      <c r="AB226" s="39" t="e">
        <f>IF(Z226&gt;#REF!,(Y226-#REF!+1)*2,IF(Z226=#REF!,(Y226-#REF!)*2+1,(Y226-#REF!)*2))</f>
        <v>#REF!</v>
      </c>
      <c r="AC226" s="37"/>
      <c r="AD226" s="37"/>
      <c r="AE226" s="37"/>
      <c r="AF226" s="37"/>
      <c r="AG226" s="37"/>
    </row>
    <row r="227" spans="1:33 16354:16367" s="27" customFormat="1" ht="24.95" customHeight="1" x14ac:dyDescent="0.25">
      <c r="A227" s="45"/>
      <c r="B227" s="45"/>
      <c r="C227" s="45"/>
      <c r="D227" s="45"/>
      <c r="E227" s="33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33"/>
      <c r="Q227" s="33"/>
      <c r="R227" s="33"/>
      <c r="S227" s="33"/>
      <c r="T227" s="33"/>
      <c r="U227" s="45"/>
      <c r="V227" s="38" t="e">
        <f>IF(#REF!="","",MOD(INT(#REF!/10000),100))</f>
        <v>#REF!</v>
      </c>
      <c r="W227" s="38" t="e">
        <f>IF(#REF!="","",MOD((#REF!-X227)/100,100))</f>
        <v>#REF!</v>
      </c>
      <c r="X227" s="38" t="e">
        <f>IF(#REF!="","",MOD(#REF!,100))</f>
        <v>#REF!</v>
      </c>
      <c r="Y227" s="38" t="e">
        <f t="shared" si="16"/>
        <v>#REF!</v>
      </c>
      <c r="Z227" s="38" t="e">
        <f t="shared" si="17"/>
        <v>#REF!</v>
      </c>
      <c r="AA227" s="37"/>
      <c r="AB227" s="39" t="e">
        <f>IF(Z227&gt;#REF!,(Y227-#REF!+1)*2,IF(Z227=#REF!,(Y227-#REF!)*2+1,(Y227-#REF!)*2))</f>
        <v>#REF!</v>
      </c>
      <c r="AC227" s="37"/>
      <c r="AD227" s="37"/>
      <c r="AE227" s="37"/>
      <c r="AF227" s="37"/>
      <c r="AG227" s="37"/>
    </row>
    <row r="228" spans="1:33 16354:16367" s="27" customFormat="1" ht="24.95" customHeight="1" x14ac:dyDescent="0.25">
      <c r="A228" s="45"/>
      <c r="B228" s="45"/>
      <c r="C228" s="45"/>
      <c r="D228" s="45"/>
      <c r="E228" s="33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33"/>
      <c r="Q228" s="33"/>
      <c r="R228" s="33"/>
      <c r="S228" s="33"/>
      <c r="T228" s="33"/>
      <c r="U228" s="45"/>
      <c r="V228" s="38" t="e">
        <f>IF(#REF!="","",MOD(INT(#REF!/10000),100))</f>
        <v>#REF!</v>
      </c>
      <c r="W228" s="38" t="e">
        <f>IF(#REF!="","",MOD((#REF!-X228)/100,100))</f>
        <v>#REF!</v>
      </c>
      <c r="X228" s="38" t="e">
        <f>IF(#REF!="","",MOD(#REF!,100))</f>
        <v>#REF!</v>
      </c>
      <c r="Y228" s="38" t="e">
        <f t="shared" si="16"/>
        <v>#REF!</v>
      </c>
      <c r="Z228" s="38" t="e">
        <f t="shared" si="17"/>
        <v>#REF!</v>
      </c>
      <c r="AA228" s="37"/>
      <c r="AB228" s="39" t="e">
        <f>IF(Z228&gt;#REF!,(Y228-#REF!+1)*2,IF(Z228=#REF!,(Y228-#REF!)*2+1,(Y228-#REF!)*2))</f>
        <v>#REF!</v>
      </c>
      <c r="AC228" s="37"/>
      <c r="AD228" s="37"/>
      <c r="AE228" s="37"/>
      <c r="AF228" s="37"/>
      <c r="AG228" s="37"/>
    </row>
    <row r="229" spans="1:33 16354:16367" s="27" customFormat="1" ht="24.95" customHeight="1" x14ac:dyDescent="0.25">
      <c r="A229" s="45"/>
      <c r="B229" s="45"/>
      <c r="C229" s="45"/>
      <c r="D229" s="45"/>
      <c r="E229" s="33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33"/>
      <c r="Q229" s="33"/>
      <c r="R229" s="33"/>
      <c r="S229" s="33"/>
      <c r="T229" s="33"/>
      <c r="U229" s="45"/>
      <c r="V229" s="38" t="e">
        <f>IF(#REF!="","",MOD(INT(#REF!/10000),100))</f>
        <v>#REF!</v>
      </c>
      <c r="W229" s="38" t="e">
        <f>IF(#REF!="","",MOD((#REF!-X229)/100,100))</f>
        <v>#REF!</v>
      </c>
      <c r="X229" s="38" t="e">
        <f>IF(#REF!="","",MOD(#REF!,100))</f>
        <v>#REF!</v>
      </c>
      <c r="Y229" s="38" t="e">
        <f t="shared" si="16"/>
        <v>#REF!</v>
      </c>
      <c r="Z229" s="38" t="e">
        <f t="shared" si="17"/>
        <v>#REF!</v>
      </c>
      <c r="AA229" s="37"/>
      <c r="AB229" s="39" t="e">
        <f>IF(Z229&gt;#REF!,(Y229-#REF!+1)*2,IF(Z229=#REF!,(Y229-#REF!)*2+1,(Y229-#REF!)*2))</f>
        <v>#REF!</v>
      </c>
      <c r="AC229" s="37"/>
      <c r="AD229" s="37"/>
      <c r="AE229" s="37"/>
      <c r="AF229" s="37"/>
      <c r="AG229" s="37"/>
    </row>
    <row r="230" spans="1:33 16354:16367" s="27" customFormat="1" ht="24.95" customHeight="1" x14ac:dyDescent="0.25">
      <c r="A230" s="45"/>
      <c r="B230" s="45"/>
      <c r="C230" s="45"/>
      <c r="D230" s="45"/>
      <c r="E230" s="33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33"/>
      <c r="Q230" s="33"/>
      <c r="R230" s="33"/>
      <c r="S230" s="33"/>
      <c r="T230" s="33"/>
      <c r="U230" s="45"/>
      <c r="V230" s="38" t="e">
        <f>IF(#REF!="","",MOD(INT(#REF!/10000),100))</f>
        <v>#REF!</v>
      </c>
      <c r="W230" s="38" t="e">
        <f>IF(#REF!="","",MOD((#REF!-X230)/100,100))</f>
        <v>#REF!</v>
      </c>
      <c r="X230" s="38" t="e">
        <f>IF(#REF!="","",MOD(#REF!,100))</f>
        <v>#REF!</v>
      </c>
      <c r="Y230" s="38" t="e">
        <f t="shared" si="16"/>
        <v>#REF!</v>
      </c>
      <c r="Z230" s="38" t="e">
        <f t="shared" si="17"/>
        <v>#REF!</v>
      </c>
      <c r="AA230" s="37"/>
      <c r="AB230" s="39" t="e">
        <f>IF(Z230&gt;#REF!,(Y230-#REF!+1)*2,IF(Z230=#REF!,(Y230-#REF!)*2+1,(Y230-#REF!)*2))</f>
        <v>#REF!</v>
      </c>
      <c r="AC230" s="37"/>
      <c r="AD230" s="37"/>
      <c r="AE230" s="37"/>
      <c r="AF230" s="37"/>
      <c r="AG230" s="37"/>
      <c r="XDZ230" s="24"/>
      <c r="XEA230" s="24"/>
      <c r="XEB230" s="24"/>
      <c r="XEC230" s="24"/>
      <c r="XED230" s="24"/>
      <c r="XEE230" s="24"/>
      <c r="XEF230" s="24"/>
      <c r="XEG230" s="24"/>
      <c r="XEH230" s="24"/>
      <c r="XEI230" s="24"/>
      <c r="XEJ230" s="24"/>
      <c r="XEK230" s="24"/>
      <c r="XEL230" s="24"/>
      <c r="XEM230" s="24"/>
    </row>
    <row r="231" spans="1:33 16354:16367" s="27" customFormat="1" ht="24.95" customHeight="1" x14ac:dyDescent="0.25">
      <c r="A231" s="45"/>
      <c r="B231" s="45"/>
      <c r="C231" s="45"/>
      <c r="D231" s="45"/>
      <c r="E231" s="33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33"/>
      <c r="Q231" s="33"/>
      <c r="R231" s="33"/>
      <c r="S231" s="33"/>
      <c r="T231" s="33"/>
      <c r="U231" s="45"/>
      <c r="V231" s="38" t="e">
        <f>IF(#REF!="","",MOD(INT(#REF!/10000),100))</f>
        <v>#REF!</v>
      </c>
      <c r="W231" s="38" t="e">
        <f>IF(#REF!="","",MOD((#REF!-X231)/100,100))</f>
        <v>#REF!</v>
      </c>
      <c r="X231" s="38" t="e">
        <f>IF(#REF!="","",MOD(#REF!,100))</f>
        <v>#REF!</v>
      </c>
      <c r="Y231" s="38" t="e">
        <f t="shared" si="16"/>
        <v>#REF!</v>
      </c>
      <c r="Z231" s="38" t="e">
        <f t="shared" si="17"/>
        <v>#REF!</v>
      </c>
      <c r="AA231" s="37"/>
      <c r="AB231" s="39" t="e">
        <f>IF(Z231&gt;#REF!,(Y231-#REF!+1)*2,IF(Z231=#REF!,(Y231-#REF!)*2+1,(Y231-#REF!)*2))</f>
        <v>#REF!</v>
      </c>
      <c r="AC231" s="37"/>
      <c r="AD231" s="37"/>
      <c r="AE231" s="37"/>
      <c r="AF231" s="37"/>
      <c r="AG231" s="37"/>
      <c r="XDZ231" s="24"/>
      <c r="XEA231" s="24"/>
      <c r="XEB231" s="24"/>
      <c r="XEC231" s="24"/>
      <c r="XED231" s="24"/>
      <c r="XEE231" s="24"/>
      <c r="XEF231" s="24"/>
      <c r="XEG231" s="24"/>
      <c r="XEH231" s="24"/>
      <c r="XEI231" s="24"/>
      <c r="XEJ231" s="24"/>
      <c r="XEK231" s="24"/>
      <c r="XEL231" s="24"/>
      <c r="XEM231" s="24"/>
    </row>
    <row r="232" spans="1:33 16354:16367" s="27" customFormat="1" ht="24.95" customHeight="1" x14ac:dyDescent="0.25">
      <c r="A232" s="45"/>
      <c r="B232" s="45"/>
      <c r="C232" s="45"/>
      <c r="D232" s="45"/>
      <c r="E232" s="33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33"/>
      <c r="Q232" s="33"/>
      <c r="R232" s="33"/>
      <c r="S232" s="33"/>
      <c r="T232" s="33"/>
      <c r="U232" s="45"/>
      <c r="V232" s="38" t="e">
        <f>IF(#REF!="","",MOD(INT(#REF!/10000),100))</f>
        <v>#REF!</v>
      </c>
      <c r="W232" s="38" t="e">
        <f>IF(#REF!="","",MOD((#REF!-X232)/100,100))</f>
        <v>#REF!</v>
      </c>
      <c r="X232" s="38" t="e">
        <f>IF(#REF!="","",MOD(#REF!,100))</f>
        <v>#REF!</v>
      </c>
      <c r="Y232" s="38" t="e">
        <f t="shared" si="16"/>
        <v>#REF!</v>
      </c>
      <c r="Z232" s="38" t="e">
        <f t="shared" si="17"/>
        <v>#REF!</v>
      </c>
      <c r="AA232" s="37"/>
      <c r="AB232" s="39" t="e">
        <f>IF(Z232&gt;#REF!,(Y232-#REF!+1)*2,IF(Z232=#REF!,(Y232-#REF!)*2+1,(Y232-#REF!)*2))</f>
        <v>#REF!</v>
      </c>
      <c r="AC232" s="37"/>
      <c r="AD232" s="37"/>
      <c r="AE232" s="37"/>
      <c r="AF232" s="37"/>
      <c r="AG232" s="37"/>
      <c r="XDZ232" s="24"/>
      <c r="XEA232" s="24"/>
      <c r="XEB232" s="24"/>
      <c r="XEC232" s="24"/>
      <c r="XED232" s="24"/>
      <c r="XEE232" s="24"/>
      <c r="XEF232" s="24"/>
      <c r="XEG232" s="24"/>
      <c r="XEH232" s="24"/>
      <c r="XEI232" s="24"/>
      <c r="XEJ232" s="24"/>
      <c r="XEK232" s="24"/>
      <c r="XEL232" s="24"/>
      <c r="XEM232" s="24"/>
    </row>
    <row r="233" spans="1:33 16354:16367" s="27" customFormat="1" ht="24.95" customHeight="1" x14ac:dyDescent="0.25">
      <c r="A233" s="45"/>
      <c r="B233" s="45"/>
      <c r="C233" s="45"/>
      <c r="D233" s="45"/>
      <c r="E233" s="33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33"/>
      <c r="Q233" s="33"/>
      <c r="R233" s="33"/>
      <c r="S233" s="33"/>
      <c r="T233" s="33"/>
      <c r="U233" s="45"/>
      <c r="V233" s="38" t="e">
        <f>IF(#REF!="","",MOD(INT(#REF!/10000),100))</f>
        <v>#REF!</v>
      </c>
      <c r="W233" s="38" t="e">
        <f>IF(#REF!="","",MOD((#REF!-X233)/100,100))</f>
        <v>#REF!</v>
      </c>
      <c r="X233" s="38" t="e">
        <f>IF(#REF!="","",MOD(#REF!,100))</f>
        <v>#REF!</v>
      </c>
      <c r="Y233" s="38" t="e">
        <f t="shared" si="16"/>
        <v>#REF!</v>
      </c>
      <c r="Z233" s="38" t="e">
        <f t="shared" si="17"/>
        <v>#REF!</v>
      </c>
      <c r="AA233" s="37"/>
      <c r="AB233" s="39" t="e">
        <f>IF(Z233&gt;#REF!,(Y233-#REF!+1)*2,IF(Z233=#REF!,(Y233-#REF!)*2+1,(Y233-#REF!)*2))</f>
        <v>#REF!</v>
      </c>
      <c r="AC233" s="37"/>
      <c r="AD233" s="37"/>
      <c r="AE233" s="37"/>
      <c r="AF233" s="37"/>
      <c r="AG233" s="37"/>
      <c r="XDZ233" s="24"/>
      <c r="XEA233" s="24"/>
      <c r="XEB233" s="24"/>
      <c r="XEC233" s="24"/>
      <c r="XED233" s="24"/>
      <c r="XEE233" s="24"/>
      <c r="XEF233" s="24"/>
      <c r="XEG233" s="24"/>
      <c r="XEH233" s="24"/>
      <c r="XEI233" s="24"/>
      <c r="XEJ233" s="24"/>
      <c r="XEK233" s="24"/>
      <c r="XEL233" s="24"/>
      <c r="XEM233" s="24"/>
    </row>
    <row r="234" spans="1:33 16354:16367" s="27" customFormat="1" ht="24.95" customHeight="1" x14ac:dyDescent="0.25">
      <c r="A234" s="45"/>
      <c r="B234" s="45"/>
      <c r="C234" s="45"/>
      <c r="D234" s="45"/>
      <c r="E234" s="33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33"/>
      <c r="Q234" s="33"/>
      <c r="R234" s="33"/>
      <c r="S234" s="33"/>
      <c r="T234" s="33"/>
      <c r="U234" s="45"/>
      <c r="V234" s="38" t="e">
        <f>IF(#REF!="","",MOD(INT(#REF!/10000),100))</f>
        <v>#REF!</v>
      </c>
      <c r="W234" s="38" t="e">
        <f>IF(#REF!="","",MOD((#REF!-X234)/100,100))</f>
        <v>#REF!</v>
      </c>
      <c r="X234" s="38" t="e">
        <f>IF(#REF!="","",MOD(#REF!,100))</f>
        <v>#REF!</v>
      </c>
      <c r="Y234" s="38" t="e">
        <f t="shared" si="16"/>
        <v>#REF!</v>
      </c>
      <c r="Z234" s="38" t="e">
        <f t="shared" si="17"/>
        <v>#REF!</v>
      </c>
      <c r="AA234" s="37"/>
      <c r="AB234" s="39" t="e">
        <f>IF(Z234&gt;#REF!,(Y234-#REF!+1)*2,IF(Z234=#REF!,(Y234-#REF!)*2+1,(Y234-#REF!)*2))</f>
        <v>#REF!</v>
      </c>
      <c r="AC234" s="37"/>
      <c r="AD234" s="37"/>
      <c r="AE234" s="37"/>
      <c r="AF234" s="37"/>
      <c r="AG234" s="37"/>
      <c r="XDZ234" s="24"/>
      <c r="XEA234" s="24"/>
      <c r="XEB234" s="24"/>
      <c r="XEC234" s="24"/>
      <c r="XED234" s="24"/>
      <c r="XEE234" s="24"/>
      <c r="XEF234" s="24"/>
      <c r="XEG234" s="24"/>
      <c r="XEH234" s="24"/>
      <c r="XEI234" s="24"/>
      <c r="XEJ234" s="24"/>
      <c r="XEK234" s="24"/>
      <c r="XEL234" s="24"/>
      <c r="XEM234" s="24"/>
    </row>
    <row r="235" spans="1:33 16354:16367" s="27" customFormat="1" ht="24.95" customHeight="1" x14ac:dyDescent="0.25">
      <c r="A235" s="45"/>
      <c r="B235" s="45"/>
      <c r="C235" s="45"/>
      <c r="D235" s="45"/>
      <c r="E235" s="33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33"/>
      <c r="Q235" s="33"/>
      <c r="R235" s="33"/>
      <c r="S235" s="33"/>
      <c r="T235" s="33"/>
      <c r="U235" s="45"/>
      <c r="V235" s="38" t="e">
        <f>IF(#REF!="","",MOD(INT(#REF!/10000),100))</f>
        <v>#REF!</v>
      </c>
      <c r="W235" s="38" t="e">
        <f>IF(#REF!="","",MOD((#REF!-X235)/100,100))</f>
        <v>#REF!</v>
      </c>
      <c r="X235" s="38" t="e">
        <f>IF(#REF!="","",MOD(#REF!,100))</f>
        <v>#REF!</v>
      </c>
      <c r="Y235" s="38" t="e">
        <f t="shared" si="16"/>
        <v>#REF!</v>
      </c>
      <c r="Z235" s="38" t="e">
        <f t="shared" si="17"/>
        <v>#REF!</v>
      </c>
      <c r="AA235" s="37"/>
      <c r="AB235" s="39" t="e">
        <f>IF(Z235&gt;#REF!,(Y235-#REF!+1)*2,IF(Z235=#REF!,(Y235-#REF!)*2+1,(Y235-#REF!)*2))</f>
        <v>#REF!</v>
      </c>
      <c r="AC235" s="37"/>
      <c r="AD235" s="37"/>
      <c r="AE235" s="37"/>
      <c r="AF235" s="37"/>
      <c r="AG235" s="37"/>
      <c r="XDZ235" s="24"/>
      <c r="XEA235" s="24"/>
      <c r="XEB235" s="24"/>
      <c r="XEC235" s="24"/>
      <c r="XED235" s="24"/>
      <c r="XEE235" s="24"/>
      <c r="XEF235" s="24"/>
      <c r="XEG235" s="24"/>
      <c r="XEH235" s="24"/>
      <c r="XEI235" s="24"/>
      <c r="XEJ235" s="24"/>
      <c r="XEK235" s="24"/>
      <c r="XEL235" s="24"/>
      <c r="XEM235" s="24"/>
    </row>
    <row r="236" spans="1:33 16354:16367" s="27" customFormat="1" ht="24.95" customHeight="1" x14ac:dyDescent="0.25">
      <c r="A236" s="45"/>
      <c r="B236" s="45"/>
      <c r="C236" s="45"/>
      <c r="D236" s="45"/>
      <c r="E236" s="33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33"/>
      <c r="Q236" s="33"/>
      <c r="R236" s="33"/>
      <c r="S236" s="33"/>
      <c r="T236" s="33"/>
      <c r="U236" s="45"/>
      <c r="V236" s="38" t="e">
        <f>IF(#REF!="","",MOD(INT(#REF!/10000),100))</f>
        <v>#REF!</v>
      </c>
      <c r="W236" s="38" t="e">
        <f>IF(#REF!="","",MOD((#REF!-X236)/100,100))</f>
        <v>#REF!</v>
      </c>
      <c r="X236" s="38" t="e">
        <f>IF(#REF!="","",MOD(#REF!,100))</f>
        <v>#REF!</v>
      </c>
      <c r="Y236" s="38" t="e">
        <f t="shared" si="16"/>
        <v>#REF!</v>
      </c>
      <c r="Z236" s="38" t="e">
        <f t="shared" si="17"/>
        <v>#REF!</v>
      </c>
      <c r="AA236" s="37"/>
      <c r="AB236" s="39" t="e">
        <f>IF(Z236&gt;#REF!,(Y236-#REF!+1)*2,IF(Z236=#REF!,(Y236-#REF!)*2+1,(Y236-#REF!)*2))</f>
        <v>#REF!</v>
      </c>
      <c r="AC236" s="37"/>
      <c r="AD236" s="37"/>
      <c r="AE236" s="37"/>
      <c r="AF236" s="37"/>
      <c r="AG236" s="37"/>
      <c r="XDZ236" s="24"/>
      <c r="XEA236" s="24"/>
      <c r="XEB236" s="24"/>
      <c r="XEC236" s="24"/>
      <c r="XED236" s="24"/>
      <c r="XEE236" s="24"/>
      <c r="XEF236" s="24"/>
      <c r="XEG236" s="24"/>
      <c r="XEH236" s="24"/>
      <c r="XEI236" s="24"/>
      <c r="XEJ236" s="24"/>
      <c r="XEK236" s="24"/>
      <c r="XEL236" s="24"/>
      <c r="XEM236" s="24"/>
    </row>
    <row r="237" spans="1:33 16354:16367" s="27" customFormat="1" ht="24.95" customHeight="1" x14ac:dyDescent="0.25">
      <c r="A237" s="45"/>
      <c r="B237" s="45"/>
      <c r="C237" s="45"/>
      <c r="D237" s="45"/>
      <c r="E237" s="33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33"/>
      <c r="Q237" s="33"/>
      <c r="R237" s="33"/>
      <c r="S237" s="33"/>
      <c r="T237" s="33"/>
      <c r="U237" s="45"/>
      <c r="V237" s="38" t="e">
        <f>IF(#REF!="","",MOD(INT(#REF!/10000),100))</f>
        <v>#REF!</v>
      </c>
      <c r="W237" s="38" t="e">
        <f>IF(#REF!="","",MOD((#REF!-X237)/100,100))</f>
        <v>#REF!</v>
      </c>
      <c r="X237" s="38" t="e">
        <f>IF(#REF!="","",MOD(#REF!,100))</f>
        <v>#REF!</v>
      </c>
      <c r="Y237" s="38" t="e">
        <f t="shared" si="16"/>
        <v>#REF!</v>
      </c>
      <c r="Z237" s="38" t="e">
        <f t="shared" si="17"/>
        <v>#REF!</v>
      </c>
      <c r="AA237" s="37"/>
      <c r="AB237" s="39" t="e">
        <f>IF(Z237&gt;#REF!,(Y237-#REF!+1)*2,IF(Z237=#REF!,(Y237-#REF!)*2+1,(Y237-#REF!)*2))</f>
        <v>#REF!</v>
      </c>
      <c r="AC237" s="37"/>
      <c r="AD237" s="37"/>
      <c r="AE237" s="37"/>
      <c r="AF237" s="37"/>
      <c r="AG237" s="37"/>
      <c r="XDZ237" s="24"/>
      <c r="XEA237" s="24"/>
      <c r="XEB237" s="24"/>
      <c r="XEC237" s="24"/>
      <c r="XED237" s="24"/>
      <c r="XEE237" s="24"/>
      <c r="XEF237" s="24"/>
      <c r="XEG237" s="24"/>
      <c r="XEH237" s="24"/>
      <c r="XEI237" s="24"/>
      <c r="XEJ237" s="24"/>
      <c r="XEK237" s="24"/>
      <c r="XEL237" s="24"/>
      <c r="XEM237" s="24"/>
    </row>
    <row r="238" spans="1:33 16354:16367" s="27" customFormat="1" ht="24.95" customHeight="1" x14ac:dyDescent="0.25">
      <c r="A238" s="45"/>
      <c r="B238" s="45"/>
      <c r="C238" s="45"/>
      <c r="D238" s="45"/>
      <c r="E238" s="33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33"/>
      <c r="Q238" s="33"/>
      <c r="R238" s="33"/>
      <c r="S238" s="33"/>
      <c r="T238" s="33"/>
      <c r="U238" s="45"/>
      <c r="V238" s="38" t="e">
        <f>IF(#REF!="","",MOD(INT(#REF!/10000),100))</f>
        <v>#REF!</v>
      </c>
      <c r="W238" s="38" t="e">
        <f>IF(#REF!="","",MOD((#REF!-X238)/100,100))</f>
        <v>#REF!</v>
      </c>
      <c r="X238" s="38" t="e">
        <f>IF(#REF!="","",MOD(#REF!,100))</f>
        <v>#REF!</v>
      </c>
      <c r="Y238" s="38" t="e">
        <f t="shared" si="16"/>
        <v>#REF!</v>
      </c>
      <c r="Z238" s="38" t="e">
        <f t="shared" si="17"/>
        <v>#REF!</v>
      </c>
      <c r="AA238" s="37"/>
      <c r="AB238" s="39" t="e">
        <f>IF(Z238&gt;#REF!,(Y238-#REF!+1)*2,IF(Z238=#REF!,(Y238-#REF!)*2+1,(Y238-#REF!)*2))</f>
        <v>#REF!</v>
      </c>
      <c r="AC238" s="37"/>
      <c r="AD238" s="37"/>
      <c r="AE238" s="37"/>
      <c r="AF238" s="37"/>
      <c r="AG238" s="37"/>
      <c r="XDZ238" s="24"/>
      <c r="XEA238" s="24"/>
      <c r="XEB238" s="24"/>
      <c r="XEC238" s="24"/>
      <c r="XED238" s="24"/>
      <c r="XEE238" s="24"/>
      <c r="XEF238" s="24"/>
      <c r="XEG238" s="24"/>
      <c r="XEH238" s="24"/>
      <c r="XEI238" s="24"/>
      <c r="XEJ238" s="24"/>
      <c r="XEK238" s="24"/>
      <c r="XEL238" s="24"/>
      <c r="XEM238" s="24"/>
    </row>
    <row r="239" spans="1:33 16354:16367" s="27" customFormat="1" ht="24.95" customHeight="1" x14ac:dyDescent="0.25">
      <c r="A239" s="45"/>
      <c r="B239" s="45"/>
      <c r="C239" s="45"/>
      <c r="D239" s="45"/>
      <c r="E239" s="33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33"/>
      <c r="Q239" s="33"/>
      <c r="R239" s="33"/>
      <c r="S239" s="33"/>
      <c r="T239" s="33"/>
      <c r="U239" s="45"/>
      <c r="V239" s="38" t="e">
        <f>IF(#REF!="","",MOD(INT(#REF!/10000),100))</f>
        <v>#REF!</v>
      </c>
      <c r="W239" s="38" t="e">
        <f>IF(#REF!="","",MOD((#REF!-X239)/100,100))</f>
        <v>#REF!</v>
      </c>
      <c r="X239" s="38" t="e">
        <f>IF(#REF!="","",MOD(#REF!,100))</f>
        <v>#REF!</v>
      </c>
      <c r="Y239" s="38" t="e">
        <f t="shared" si="16"/>
        <v>#REF!</v>
      </c>
      <c r="Z239" s="38" t="e">
        <f t="shared" si="17"/>
        <v>#REF!</v>
      </c>
      <c r="AA239" s="37"/>
      <c r="AB239" s="39" t="e">
        <f>IF(Z239&gt;#REF!,(Y239-#REF!+1)*2,IF(Z239=#REF!,(Y239-#REF!)*2+1,(Y239-#REF!)*2))</f>
        <v>#REF!</v>
      </c>
      <c r="AC239" s="37"/>
      <c r="AD239" s="37"/>
      <c r="AE239" s="37"/>
      <c r="AF239" s="37"/>
      <c r="AG239" s="37"/>
      <c r="XDZ239" s="24"/>
      <c r="XEA239" s="24"/>
      <c r="XEB239" s="24"/>
      <c r="XEC239" s="24"/>
      <c r="XED239" s="24"/>
      <c r="XEE239" s="24"/>
      <c r="XEF239" s="24"/>
      <c r="XEG239" s="24"/>
      <c r="XEH239" s="24"/>
      <c r="XEI239" s="24"/>
      <c r="XEJ239" s="24"/>
      <c r="XEK239" s="24"/>
      <c r="XEL239" s="24"/>
      <c r="XEM239" s="24"/>
    </row>
    <row r="240" spans="1:33 16354:16367" s="27" customFormat="1" ht="24.95" customHeight="1" x14ac:dyDescent="0.25">
      <c r="A240" s="45"/>
      <c r="B240" s="45"/>
      <c r="C240" s="45"/>
      <c r="D240" s="45"/>
      <c r="E240" s="33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33"/>
      <c r="Q240" s="33"/>
      <c r="R240" s="33"/>
      <c r="S240" s="33"/>
      <c r="T240" s="33"/>
      <c r="U240" s="45"/>
      <c r="V240" s="38" t="e">
        <f>IF(#REF!="","",MOD(INT(#REF!/10000),100))</f>
        <v>#REF!</v>
      </c>
      <c r="W240" s="38" t="e">
        <f>IF(#REF!="","",MOD((#REF!-X240)/100,100))</f>
        <v>#REF!</v>
      </c>
      <c r="X240" s="38" t="e">
        <f>IF(#REF!="","",MOD(#REF!,100))</f>
        <v>#REF!</v>
      </c>
      <c r="Y240" s="38" t="e">
        <f t="shared" si="16"/>
        <v>#REF!</v>
      </c>
      <c r="Z240" s="38" t="e">
        <f t="shared" si="17"/>
        <v>#REF!</v>
      </c>
      <c r="AA240" s="37"/>
      <c r="AB240" s="39" t="e">
        <f>IF(Z240&gt;#REF!,(Y240-#REF!+1)*2,IF(Z240=#REF!,(Y240-#REF!)*2+1,(Y240-#REF!)*2))</f>
        <v>#REF!</v>
      </c>
      <c r="AC240" s="37"/>
      <c r="AD240" s="37"/>
      <c r="AE240" s="37"/>
      <c r="AF240" s="37"/>
      <c r="AG240" s="37"/>
      <c r="XDZ240" s="24"/>
      <c r="XEA240" s="24"/>
      <c r="XEB240" s="24"/>
      <c r="XEC240" s="24"/>
      <c r="XED240" s="24"/>
      <c r="XEE240" s="24"/>
      <c r="XEF240" s="24"/>
      <c r="XEG240" s="24"/>
      <c r="XEH240" s="24"/>
      <c r="XEI240" s="24"/>
      <c r="XEJ240" s="24"/>
      <c r="XEK240" s="24"/>
      <c r="XEL240" s="24"/>
      <c r="XEM240" s="24"/>
    </row>
    <row r="241" spans="1:33 16354:16367" s="27" customFormat="1" ht="24.95" customHeight="1" x14ac:dyDescent="0.25">
      <c r="A241" s="45"/>
      <c r="B241" s="45"/>
      <c r="C241" s="45"/>
      <c r="D241" s="45"/>
      <c r="E241" s="33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33"/>
      <c r="Q241" s="33"/>
      <c r="R241" s="33"/>
      <c r="S241" s="33"/>
      <c r="T241" s="33"/>
      <c r="U241" s="45"/>
      <c r="V241" s="38" t="e">
        <f>IF(#REF!="","",MOD(INT(#REF!/10000),100))</f>
        <v>#REF!</v>
      </c>
      <c r="W241" s="38" t="e">
        <f>IF(#REF!="","",MOD((#REF!-X241)/100,100))</f>
        <v>#REF!</v>
      </c>
      <c r="X241" s="38" t="e">
        <f>IF(#REF!="","",MOD(#REF!,100))</f>
        <v>#REF!</v>
      </c>
      <c r="Y241" s="38" t="e">
        <f t="shared" si="16"/>
        <v>#REF!</v>
      </c>
      <c r="Z241" s="38" t="e">
        <f t="shared" si="17"/>
        <v>#REF!</v>
      </c>
      <c r="AA241" s="37"/>
      <c r="AB241" s="39" t="e">
        <f>IF(Z241&gt;#REF!,(Y241-#REF!+1)*2,IF(Z241=#REF!,(Y241-#REF!)*2+1,(Y241-#REF!)*2))</f>
        <v>#REF!</v>
      </c>
      <c r="AC241" s="37"/>
      <c r="AD241" s="37"/>
      <c r="AE241" s="37"/>
      <c r="AF241" s="37"/>
      <c r="AG241" s="37">
        <v>13920204</v>
      </c>
      <c r="XDZ241" s="24"/>
      <c r="XEA241" s="24"/>
      <c r="XEB241" s="24"/>
      <c r="XEC241" s="24"/>
      <c r="XED241" s="24"/>
      <c r="XEE241" s="24"/>
      <c r="XEF241" s="24"/>
      <c r="XEG241" s="24"/>
      <c r="XEH241" s="24"/>
      <c r="XEI241" s="24"/>
      <c r="XEJ241" s="24"/>
      <c r="XEK241" s="24"/>
      <c r="XEL241" s="24"/>
      <c r="XEM241" s="24"/>
    </row>
    <row r="242" spans="1:33 16354:16367" s="27" customFormat="1" ht="24.95" customHeight="1" x14ac:dyDescent="0.25">
      <c r="A242" s="45"/>
      <c r="B242" s="45"/>
      <c r="C242" s="45"/>
      <c r="D242" s="45"/>
      <c r="E242" s="33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33"/>
      <c r="Q242" s="33"/>
      <c r="R242" s="33"/>
      <c r="S242" s="33"/>
      <c r="T242" s="33"/>
      <c r="U242" s="45"/>
      <c r="V242" s="38" t="e">
        <f>IF(#REF!="","",MOD(INT(#REF!/10000),100))</f>
        <v>#REF!</v>
      </c>
      <c r="W242" s="38" t="e">
        <f>IF(#REF!="","",MOD((#REF!-X242)/100,100))</f>
        <v>#REF!</v>
      </c>
      <c r="X242" s="38" t="e">
        <f>IF(#REF!="","",MOD(#REF!,100))</f>
        <v>#REF!</v>
      </c>
      <c r="Y242" s="38" t="e">
        <f t="shared" si="16"/>
        <v>#REF!</v>
      </c>
      <c r="Z242" s="38" t="e">
        <f t="shared" si="17"/>
        <v>#REF!</v>
      </c>
      <c r="AA242" s="37"/>
      <c r="AB242" s="39" t="e">
        <f>IF(Z242&gt;#REF!,(Y242-#REF!+1)*2,IF(Z242=#REF!,(Y242-#REF!)*2+1,(Y242-#REF!)*2))</f>
        <v>#REF!</v>
      </c>
      <c r="AC242" s="37"/>
      <c r="AD242" s="37"/>
      <c r="AE242" s="37"/>
      <c r="AF242" s="37"/>
      <c r="AG242" s="37"/>
      <c r="XDZ242" s="24"/>
      <c r="XEA242" s="24"/>
      <c r="XEB242" s="24"/>
      <c r="XEC242" s="24"/>
      <c r="XED242" s="24"/>
      <c r="XEE242" s="24"/>
      <c r="XEF242" s="24"/>
      <c r="XEG242" s="24"/>
      <c r="XEH242" s="24"/>
      <c r="XEI242" s="24"/>
      <c r="XEJ242" s="24"/>
      <c r="XEK242" s="24"/>
      <c r="XEL242" s="24"/>
      <c r="XEM242" s="24"/>
    </row>
    <row r="243" spans="1:33 16354:16367" s="27" customFormat="1" ht="24.95" customHeight="1" x14ac:dyDescent="0.25">
      <c r="A243" s="45"/>
      <c r="B243" s="45"/>
      <c r="C243" s="45"/>
      <c r="D243" s="45"/>
      <c r="E243" s="33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33"/>
      <c r="Q243" s="33"/>
      <c r="R243" s="33"/>
      <c r="S243" s="33"/>
      <c r="T243" s="33"/>
      <c r="U243" s="45"/>
      <c r="V243" s="38" t="e">
        <f>IF(#REF!="","",MOD(INT(#REF!/10000),100))</f>
        <v>#REF!</v>
      </c>
      <c r="W243" s="38" t="e">
        <f>IF(#REF!="","",MOD((#REF!-X243)/100,100))</f>
        <v>#REF!</v>
      </c>
      <c r="X243" s="38" t="e">
        <f>IF(#REF!="","",MOD(#REF!,100))</f>
        <v>#REF!</v>
      </c>
      <c r="Y243" s="38" t="e">
        <f t="shared" si="16"/>
        <v>#REF!</v>
      </c>
      <c r="Z243" s="38" t="e">
        <f t="shared" si="17"/>
        <v>#REF!</v>
      </c>
      <c r="AA243" s="37"/>
      <c r="AB243" s="39" t="e">
        <f>IF(Z243&gt;#REF!,(Y243-#REF!+1)*2,IF(Z243=#REF!,(Y243-#REF!)*2+1,(Y243-#REF!)*2))</f>
        <v>#REF!</v>
      </c>
      <c r="AC243" s="37"/>
      <c r="AD243" s="37"/>
      <c r="AE243" s="37" t="s">
        <v>23</v>
      </c>
      <c r="AF243" s="37" t="s">
        <v>46</v>
      </c>
      <c r="AG243" s="37"/>
      <c r="XDZ243" s="19"/>
      <c r="XEA243" s="19"/>
      <c r="XEB243" s="19"/>
      <c r="XEC243" s="19"/>
      <c r="XED243" s="19"/>
      <c r="XEE243" s="19"/>
      <c r="XEF243" s="19"/>
      <c r="XEG243" s="19"/>
      <c r="XEH243" s="19"/>
      <c r="XEI243" s="19"/>
      <c r="XEJ243" s="19"/>
      <c r="XEK243" s="19"/>
      <c r="XEL243" s="19"/>
      <c r="XEM243" s="19"/>
    </row>
    <row r="244" spans="1:33 16354:16367" s="27" customFormat="1" ht="24.95" customHeight="1" x14ac:dyDescent="0.25">
      <c r="A244" s="45"/>
      <c r="B244" s="45"/>
      <c r="C244" s="45"/>
      <c r="D244" s="45"/>
      <c r="E244" s="33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33"/>
      <c r="Q244" s="33"/>
      <c r="R244" s="33"/>
      <c r="S244" s="33"/>
      <c r="T244" s="33"/>
      <c r="U244" s="45"/>
      <c r="V244" s="38" t="e">
        <f>IF(#REF!="","",MOD(INT(#REF!/10000),100))</f>
        <v>#REF!</v>
      </c>
      <c r="W244" s="38" t="e">
        <f>IF(#REF!="","",MOD((#REF!-X244)/100,100))</f>
        <v>#REF!</v>
      </c>
      <c r="X244" s="38" t="e">
        <f>IF(#REF!="","",MOD(#REF!,100))</f>
        <v>#REF!</v>
      </c>
      <c r="Y244" s="38" t="e">
        <f t="shared" si="16"/>
        <v>#REF!</v>
      </c>
      <c r="Z244" s="38" t="e">
        <f t="shared" si="17"/>
        <v>#REF!</v>
      </c>
      <c r="AA244" s="37"/>
      <c r="AB244" s="39" t="e">
        <f>IF(Z244&gt;#REF!,(Y244-#REF!+1)*2,IF(Z244=#REF!,(Y244-#REF!)*2+1,(Y244-#REF!)*2))</f>
        <v>#REF!</v>
      </c>
      <c r="AC244" s="37"/>
      <c r="AD244" s="37"/>
      <c r="AE244" s="37"/>
      <c r="AF244" s="37"/>
      <c r="AG244" s="37"/>
      <c r="XDZ244" s="19"/>
      <c r="XEA244" s="19"/>
      <c r="XEB244" s="19"/>
      <c r="XEC244" s="19"/>
      <c r="XED244" s="19"/>
      <c r="XEE244" s="19"/>
      <c r="XEF244" s="19"/>
      <c r="XEG244" s="19"/>
      <c r="XEH244" s="19"/>
      <c r="XEI244" s="19"/>
      <c r="XEJ244" s="19"/>
      <c r="XEK244" s="19"/>
      <c r="XEL244" s="19"/>
      <c r="XEM244" s="19"/>
    </row>
    <row r="245" spans="1:33 16354:16367" s="27" customFormat="1" ht="24.95" customHeight="1" x14ac:dyDescent="0.25">
      <c r="A245" s="45"/>
      <c r="B245" s="45"/>
      <c r="C245" s="45"/>
      <c r="D245" s="45"/>
      <c r="E245" s="33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33"/>
      <c r="Q245" s="33"/>
      <c r="R245" s="33"/>
      <c r="S245" s="33"/>
      <c r="T245" s="33"/>
      <c r="U245" s="45"/>
      <c r="V245" s="38" t="e">
        <f>IF(#REF!="","",MOD(INT(#REF!/10000),100))</f>
        <v>#REF!</v>
      </c>
      <c r="W245" s="38" t="e">
        <f>IF(#REF!="","",MOD((#REF!-X245)/100,100))</f>
        <v>#REF!</v>
      </c>
      <c r="X245" s="38" t="e">
        <f>IF(#REF!="","",MOD(#REF!,100))</f>
        <v>#REF!</v>
      </c>
      <c r="Y245" s="38" t="e">
        <f t="shared" ref="Y245:Y308" si="18">IF(W245&lt;=6,V245-1,V245)</f>
        <v>#REF!</v>
      </c>
      <c r="Z245" s="38" t="e">
        <f t="shared" ref="Z245:Z308" si="19">IF(W245&lt;=6,2,1)</f>
        <v>#REF!</v>
      </c>
      <c r="AA245" s="37"/>
      <c r="AB245" s="39" t="e">
        <f>IF(Z245&gt;#REF!,(Y245-#REF!+1)*2,IF(Z245=#REF!,(Y245-#REF!)*2+1,(Y245-#REF!)*2))</f>
        <v>#REF!</v>
      </c>
      <c r="AC245" s="37"/>
      <c r="AD245" s="37"/>
      <c r="AE245" s="37"/>
      <c r="AF245" s="37"/>
      <c r="AG245" s="37">
        <v>13920204</v>
      </c>
      <c r="XDZ245" s="19"/>
      <c r="XEA245" s="19"/>
      <c r="XEB245" s="19"/>
      <c r="XEC245" s="19"/>
      <c r="XED245" s="19"/>
      <c r="XEE245" s="19"/>
      <c r="XEF245" s="19"/>
      <c r="XEG245" s="19"/>
      <c r="XEH245" s="19"/>
      <c r="XEI245" s="19"/>
      <c r="XEJ245" s="19"/>
      <c r="XEK245" s="19"/>
      <c r="XEL245" s="19"/>
      <c r="XEM245" s="19"/>
    </row>
    <row r="246" spans="1:33 16354:16367" s="24" customFormat="1" ht="24.95" customHeight="1" x14ac:dyDescent="0.25">
      <c r="A246" s="45"/>
      <c r="B246" s="45"/>
      <c r="C246" s="45"/>
      <c r="D246" s="45"/>
      <c r="E246" s="33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33"/>
      <c r="Q246" s="33"/>
      <c r="R246" s="33"/>
      <c r="S246" s="33"/>
      <c r="T246" s="33"/>
      <c r="U246" s="45"/>
      <c r="V246" s="38" t="e">
        <f>IF(#REF!="","",MOD(INT(#REF!/10000),100))</f>
        <v>#REF!</v>
      </c>
      <c r="W246" s="38" t="e">
        <f>IF(#REF!="","",MOD((#REF!-X246)/100,100))</f>
        <v>#REF!</v>
      </c>
      <c r="X246" s="38" t="e">
        <f>IF(#REF!="","",MOD(#REF!,100))</f>
        <v>#REF!</v>
      </c>
      <c r="Y246" s="38" t="e">
        <f t="shared" si="18"/>
        <v>#REF!</v>
      </c>
      <c r="Z246" s="38" t="e">
        <f t="shared" si="19"/>
        <v>#REF!</v>
      </c>
      <c r="AA246" s="37"/>
      <c r="AB246" s="39" t="e">
        <f>IF(Z246&gt;#REF!,(Y246-#REF!+1)*2,IF(Z246=#REF!,(Y246-#REF!)*2+1,(Y246-#REF!)*2))</f>
        <v>#REF!</v>
      </c>
      <c r="AC246" s="37"/>
      <c r="AD246" s="37"/>
      <c r="AE246" s="37"/>
      <c r="AF246" s="37"/>
      <c r="AG246" s="37"/>
      <c r="XDZ246" s="19"/>
      <c r="XEA246" s="19"/>
      <c r="XEB246" s="19"/>
      <c r="XEC246" s="19"/>
      <c r="XED246" s="19"/>
      <c r="XEE246" s="19"/>
      <c r="XEF246" s="19"/>
      <c r="XEG246" s="19"/>
      <c r="XEH246" s="19"/>
      <c r="XEI246" s="19"/>
      <c r="XEJ246" s="19"/>
      <c r="XEK246" s="19"/>
      <c r="XEL246" s="19"/>
      <c r="XEM246" s="19"/>
    </row>
    <row r="247" spans="1:33 16354:16367" s="24" customFormat="1" ht="24.95" customHeight="1" x14ac:dyDescent="0.25">
      <c r="A247" s="45"/>
      <c r="B247" s="45"/>
      <c r="C247" s="45"/>
      <c r="D247" s="45"/>
      <c r="E247" s="33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33"/>
      <c r="Q247" s="33"/>
      <c r="R247" s="33"/>
      <c r="S247" s="33"/>
      <c r="T247" s="33"/>
      <c r="U247" s="45"/>
      <c r="V247" s="38" t="e">
        <f>IF(#REF!="","",MOD(INT(#REF!/10000),100))</f>
        <v>#REF!</v>
      </c>
      <c r="W247" s="38" t="e">
        <f>IF(#REF!="","",MOD((#REF!-X247)/100,100))</f>
        <v>#REF!</v>
      </c>
      <c r="X247" s="38" t="e">
        <f>IF(#REF!="","",MOD(#REF!,100))</f>
        <v>#REF!</v>
      </c>
      <c r="Y247" s="38" t="e">
        <f t="shared" si="18"/>
        <v>#REF!</v>
      </c>
      <c r="Z247" s="38" t="e">
        <f t="shared" si="19"/>
        <v>#REF!</v>
      </c>
      <c r="AA247" s="37"/>
      <c r="AB247" s="39" t="e">
        <f>IF(Z247&gt;#REF!,(Y247-#REF!+1)*2,IF(Z247=#REF!,(Y247-#REF!)*2+1,(Y247-#REF!)*2))</f>
        <v>#REF!</v>
      </c>
      <c r="AC247" s="37"/>
      <c r="AD247" s="37"/>
      <c r="AE247" s="37"/>
      <c r="AF247" s="37"/>
      <c r="AG247" s="37"/>
      <c r="XDZ247" s="19"/>
      <c r="XEA247" s="19"/>
      <c r="XEB247" s="19"/>
      <c r="XEC247" s="19"/>
      <c r="XED247" s="19"/>
      <c r="XEE247" s="19"/>
      <c r="XEF247" s="19"/>
      <c r="XEG247" s="19"/>
      <c r="XEH247" s="19"/>
      <c r="XEI247" s="19"/>
      <c r="XEJ247" s="19"/>
      <c r="XEK247" s="19"/>
      <c r="XEL247" s="19"/>
      <c r="XEM247" s="19"/>
    </row>
    <row r="248" spans="1:33 16354:16367" s="24" customFormat="1" ht="24.95" customHeight="1" x14ac:dyDescent="0.25">
      <c r="A248" s="45"/>
      <c r="B248" s="45"/>
      <c r="C248" s="45"/>
      <c r="D248" s="45"/>
      <c r="E248" s="33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33"/>
      <c r="Q248" s="33"/>
      <c r="R248" s="33"/>
      <c r="S248" s="33"/>
      <c r="T248" s="33"/>
      <c r="U248" s="45"/>
      <c r="V248" s="38" t="e">
        <f>IF(#REF!="","",MOD(INT(#REF!/10000),100))</f>
        <v>#REF!</v>
      </c>
      <c r="W248" s="38" t="e">
        <f>IF(#REF!="","",MOD((#REF!-X248)/100,100))</f>
        <v>#REF!</v>
      </c>
      <c r="X248" s="38" t="e">
        <f>IF(#REF!="","",MOD(#REF!,100))</f>
        <v>#REF!</v>
      </c>
      <c r="Y248" s="38" t="e">
        <f t="shared" si="18"/>
        <v>#REF!</v>
      </c>
      <c r="Z248" s="38" t="e">
        <f t="shared" si="19"/>
        <v>#REF!</v>
      </c>
      <c r="AA248" s="37"/>
      <c r="AB248" s="39" t="e">
        <f>IF(Z248&gt;#REF!,(Y248-#REF!+1)*2,IF(Z248=#REF!,(Y248-#REF!)*2+1,(Y248-#REF!)*2))</f>
        <v>#REF!</v>
      </c>
      <c r="AC248" s="37"/>
      <c r="AD248" s="37"/>
      <c r="AE248" s="37"/>
      <c r="AF248" s="37"/>
      <c r="AG248" s="37"/>
      <c r="XDZ248" s="19"/>
      <c r="XEA248" s="19"/>
      <c r="XEB248" s="19"/>
      <c r="XEC248" s="19"/>
      <c r="XED248" s="19"/>
      <c r="XEE248" s="19"/>
      <c r="XEF248" s="19"/>
      <c r="XEG248" s="19"/>
      <c r="XEH248" s="19"/>
      <c r="XEI248" s="19"/>
      <c r="XEJ248" s="19"/>
      <c r="XEK248" s="19"/>
      <c r="XEL248" s="19"/>
      <c r="XEM248" s="19"/>
    </row>
    <row r="249" spans="1:33 16354:16367" s="24" customFormat="1" ht="24.95" customHeight="1" x14ac:dyDescent="0.25">
      <c r="A249" s="45"/>
      <c r="B249" s="45"/>
      <c r="C249" s="45"/>
      <c r="D249" s="45"/>
      <c r="E249" s="33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33"/>
      <c r="Q249" s="33"/>
      <c r="R249" s="33"/>
      <c r="S249" s="33"/>
      <c r="T249" s="33"/>
      <c r="U249" s="45"/>
      <c r="V249" s="38" t="e">
        <f>IF(#REF!="","",MOD(INT(#REF!/10000),100))</f>
        <v>#REF!</v>
      </c>
      <c r="W249" s="38" t="e">
        <f>IF(#REF!="","",MOD((#REF!-X249)/100,100))</f>
        <v>#REF!</v>
      </c>
      <c r="X249" s="38" t="e">
        <f>IF(#REF!="","",MOD(#REF!,100))</f>
        <v>#REF!</v>
      </c>
      <c r="Y249" s="38" t="e">
        <f t="shared" si="18"/>
        <v>#REF!</v>
      </c>
      <c r="Z249" s="38" t="e">
        <f t="shared" si="19"/>
        <v>#REF!</v>
      </c>
      <c r="AA249" s="37"/>
      <c r="AB249" s="39" t="e">
        <f>IF(Z249&gt;#REF!,(Y249-#REF!+1)*2,IF(Z249=#REF!,(Y249-#REF!)*2+1,(Y249-#REF!)*2))</f>
        <v>#REF!</v>
      </c>
      <c r="AC249" s="37"/>
      <c r="AD249" s="37"/>
      <c r="AE249" s="37"/>
      <c r="AF249" s="37"/>
      <c r="AG249" s="37"/>
      <c r="XDZ249" s="19"/>
      <c r="XEA249" s="19"/>
      <c r="XEB249" s="19"/>
      <c r="XEC249" s="19"/>
      <c r="XED249" s="19"/>
      <c r="XEE249" s="19"/>
      <c r="XEF249" s="19"/>
      <c r="XEG249" s="19"/>
      <c r="XEH249" s="19"/>
      <c r="XEI249" s="19"/>
      <c r="XEJ249" s="19"/>
      <c r="XEK249" s="19"/>
      <c r="XEL249" s="19"/>
      <c r="XEM249" s="19"/>
    </row>
    <row r="250" spans="1:33 16354:16367" s="24" customFormat="1" ht="24.95" customHeight="1" x14ac:dyDescent="0.25">
      <c r="A250" s="45"/>
      <c r="B250" s="45"/>
      <c r="C250" s="45"/>
      <c r="D250" s="45"/>
      <c r="E250" s="33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33"/>
      <c r="Q250" s="33"/>
      <c r="R250" s="33"/>
      <c r="S250" s="33"/>
      <c r="T250" s="33"/>
      <c r="U250" s="45"/>
      <c r="V250" s="38" t="e">
        <f>IF(#REF!="","",MOD(INT(#REF!/10000),100))</f>
        <v>#REF!</v>
      </c>
      <c r="W250" s="38" t="e">
        <f>IF(#REF!="","",MOD((#REF!-X250)/100,100))</f>
        <v>#REF!</v>
      </c>
      <c r="X250" s="38" t="e">
        <f>IF(#REF!="","",MOD(#REF!,100))</f>
        <v>#REF!</v>
      </c>
      <c r="Y250" s="38" t="e">
        <f t="shared" si="18"/>
        <v>#REF!</v>
      </c>
      <c r="Z250" s="38" t="e">
        <f t="shared" si="19"/>
        <v>#REF!</v>
      </c>
      <c r="AA250" s="37"/>
      <c r="AB250" s="39" t="e">
        <f>IF(Z250&gt;#REF!,(Y250-#REF!+1)*2,IF(Z250=#REF!,(Y250-#REF!)*2+1,(Y250-#REF!)*2))</f>
        <v>#REF!</v>
      </c>
      <c r="AC250" s="37"/>
      <c r="AD250" s="37"/>
      <c r="AE250" s="37"/>
      <c r="AF250" s="37"/>
      <c r="AG250" s="37"/>
      <c r="XDZ250" s="19"/>
      <c r="XEA250" s="19"/>
      <c r="XEB250" s="19"/>
      <c r="XEC250" s="19"/>
      <c r="XED250" s="19"/>
      <c r="XEE250" s="19"/>
      <c r="XEF250" s="19"/>
      <c r="XEG250" s="19"/>
      <c r="XEH250" s="19"/>
      <c r="XEI250" s="19"/>
      <c r="XEJ250" s="19"/>
      <c r="XEK250" s="19"/>
      <c r="XEL250" s="19"/>
      <c r="XEM250" s="19"/>
    </row>
    <row r="251" spans="1:33 16354:16367" s="24" customFormat="1" ht="24.95" customHeight="1" x14ac:dyDescent="0.25">
      <c r="A251" s="45"/>
      <c r="B251" s="45"/>
      <c r="C251" s="45"/>
      <c r="D251" s="45"/>
      <c r="E251" s="33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33"/>
      <c r="Q251" s="33"/>
      <c r="R251" s="33"/>
      <c r="S251" s="33"/>
      <c r="T251" s="33"/>
      <c r="U251" s="45"/>
      <c r="V251" s="38" t="e">
        <f>IF(#REF!="","",MOD(INT(#REF!/10000),100))</f>
        <v>#REF!</v>
      </c>
      <c r="W251" s="38" t="e">
        <f>IF(#REF!="","",MOD((#REF!-X251)/100,100))</f>
        <v>#REF!</v>
      </c>
      <c r="X251" s="38" t="e">
        <f>IF(#REF!="","",MOD(#REF!,100))</f>
        <v>#REF!</v>
      </c>
      <c r="Y251" s="38" t="e">
        <f t="shared" si="18"/>
        <v>#REF!</v>
      </c>
      <c r="Z251" s="38" t="e">
        <f t="shared" si="19"/>
        <v>#REF!</v>
      </c>
      <c r="AA251" s="37"/>
      <c r="AB251" s="39" t="e">
        <f>IF(Z251&gt;#REF!,(Y251-#REF!+1)*2,IF(Z251=#REF!,(Y251-#REF!)*2+1,(Y251-#REF!)*2))</f>
        <v>#REF!</v>
      </c>
      <c r="AC251" s="37"/>
      <c r="AD251" s="37"/>
      <c r="AE251" s="37"/>
      <c r="AF251" s="37"/>
      <c r="AG251" s="37"/>
      <c r="XDZ251" s="19"/>
      <c r="XEA251" s="19"/>
      <c r="XEB251" s="19"/>
      <c r="XEC251" s="19"/>
      <c r="XED251" s="19"/>
      <c r="XEE251" s="19"/>
      <c r="XEF251" s="19"/>
      <c r="XEG251" s="19"/>
      <c r="XEH251" s="19"/>
      <c r="XEI251" s="19"/>
      <c r="XEJ251" s="19"/>
      <c r="XEK251" s="19"/>
      <c r="XEL251" s="19"/>
      <c r="XEM251" s="19"/>
    </row>
    <row r="252" spans="1:33 16354:16367" s="24" customFormat="1" ht="24.95" customHeight="1" x14ac:dyDescent="0.25">
      <c r="A252" s="45"/>
      <c r="B252" s="45"/>
      <c r="C252" s="45"/>
      <c r="D252" s="45"/>
      <c r="E252" s="33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33"/>
      <c r="Q252" s="33"/>
      <c r="R252" s="33"/>
      <c r="S252" s="33"/>
      <c r="T252" s="33"/>
      <c r="U252" s="45"/>
      <c r="V252" s="38" t="e">
        <f>IF(#REF!="","",MOD(INT(#REF!/10000),100))</f>
        <v>#REF!</v>
      </c>
      <c r="W252" s="38" t="e">
        <f>IF(#REF!="","",MOD((#REF!-X252)/100,100))</f>
        <v>#REF!</v>
      </c>
      <c r="X252" s="38" t="e">
        <f>IF(#REF!="","",MOD(#REF!,100))</f>
        <v>#REF!</v>
      </c>
      <c r="Y252" s="38" t="e">
        <f t="shared" si="18"/>
        <v>#REF!</v>
      </c>
      <c r="Z252" s="38" t="e">
        <f t="shared" si="19"/>
        <v>#REF!</v>
      </c>
      <c r="AA252" s="37"/>
      <c r="AB252" s="39" t="e">
        <f>IF(Z252&gt;#REF!,(Y252-#REF!+1)*2,IF(Z252=#REF!,(Y252-#REF!)*2+1,(Y252-#REF!)*2))</f>
        <v>#REF!</v>
      </c>
      <c r="AC252" s="37"/>
      <c r="AD252" s="37"/>
      <c r="AE252" s="37"/>
      <c r="AF252" s="37"/>
      <c r="AG252" s="37"/>
      <c r="XDZ252" s="19"/>
      <c r="XEA252" s="19"/>
      <c r="XEB252" s="19"/>
      <c r="XEC252" s="19"/>
      <c r="XED252" s="19"/>
      <c r="XEE252" s="19"/>
      <c r="XEF252" s="19"/>
      <c r="XEG252" s="19"/>
      <c r="XEH252" s="19"/>
      <c r="XEI252" s="19"/>
      <c r="XEJ252" s="19"/>
      <c r="XEK252" s="19"/>
      <c r="XEL252" s="19"/>
      <c r="XEM252" s="19"/>
    </row>
    <row r="253" spans="1:33 16354:16367" s="24" customFormat="1" ht="24.95" customHeight="1" x14ac:dyDescent="0.25">
      <c r="A253" s="45"/>
      <c r="B253" s="45"/>
      <c r="C253" s="45"/>
      <c r="D253" s="45"/>
      <c r="E253" s="33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33"/>
      <c r="Q253" s="33"/>
      <c r="R253" s="33"/>
      <c r="S253" s="33"/>
      <c r="T253" s="33"/>
      <c r="U253" s="45"/>
      <c r="V253" s="38" t="e">
        <f>IF(#REF!="","",MOD(INT(#REF!/10000),100))</f>
        <v>#REF!</v>
      </c>
      <c r="W253" s="38" t="e">
        <f>IF(#REF!="","",MOD((#REF!-X253)/100,100))</f>
        <v>#REF!</v>
      </c>
      <c r="X253" s="38" t="e">
        <f>IF(#REF!="","",MOD(#REF!,100))</f>
        <v>#REF!</v>
      </c>
      <c r="Y253" s="38" t="e">
        <f t="shared" si="18"/>
        <v>#REF!</v>
      </c>
      <c r="Z253" s="38" t="e">
        <f t="shared" si="19"/>
        <v>#REF!</v>
      </c>
      <c r="AA253" s="37"/>
      <c r="AB253" s="39" t="e">
        <f>IF(Z253&gt;#REF!,(Y253-#REF!+1)*2,IF(Z253=#REF!,(Y253-#REF!)*2+1,(Y253-#REF!)*2))</f>
        <v>#REF!</v>
      </c>
      <c r="AC253" s="37"/>
      <c r="AD253" s="37"/>
      <c r="AE253" s="37"/>
      <c r="AF253" s="37"/>
      <c r="AG253" s="37"/>
      <c r="XDZ253" s="19"/>
      <c r="XEA253" s="19"/>
      <c r="XEB253" s="19"/>
      <c r="XEC253" s="19"/>
      <c r="XED253" s="19"/>
      <c r="XEE253" s="19"/>
      <c r="XEF253" s="19"/>
      <c r="XEG253" s="19"/>
      <c r="XEH253" s="19"/>
      <c r="XEI253" s="19"/>
      <c r="XEJ253" s="19"/>
      <c r="XEK253" s="19"/>
      <c r="XEL253" s="19"/>
      <c r="XEM253" s="19"/>
    </row>
    <row r="254" spans="1:33 16354:16367" s="24" customFormat="1" ht="24.95" customHeight="1" x14ac:dyDescent="0.25">
      <c r="A254" s="45"/>
      <c r="B254" s="45"/>
      <c r="C254" s="45"/>
      <c r="D254" s="45"/>
      <c r="E254" s="33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33"/>
      <c r="Q254" s="33"/>
      <c r="R254" s="33"/>
      <c r="S254" s="33"/>
      <c r="T254" s="33"/>
      <c r="U254" s="45"/>
      <c r="V254" s="38" t="e">
        <f>IF(#REF!="","",MOD(INT(#REF!/10000),100))</f>
        <v>#REF!</v>
      </c>
      <c r="W254" s="38" t="e">
        <f>IF(#REF!="","",MOD((#REF!-X254)/100,100))</f>
        <v>#REF!</v>
      </c>
      <c r="X254" s="38" t="e">
        <f>IF(#REF!="","",MOD(#REF!,100))</f>
        <v>#REF!</v>
      </c>
      <c r="Y254" s="38" t="e">
        <f t="shared" si="18"/>
        <v>#REF!</v>
      </c>
      <c r="Z254" s="38" t="e">
        <f t="shared" si="19"/>
        <v>#REF!</v>
      </c>
      <c r="AA254" s="37"/>
      <c r="AB254" s="39" t="e">
        <f>IF(Z254&gt;#REF!,(Y254-#REF!+1)*2,IF(Z254=#REF!,(Y254-#REF!)*2+1,(Y254-#REF!)*2))</f>
        <v>#REF!</v>
      </c>
      <c r="AC254" s="37"/>
      <c r="AD254" s="37"/>
      <c r="AE254" s="37"/>
      <c r="AF254" s="37"/>
      <c r="AG254" s="37"/>
      <c r="XDZ254" s="19"/>
      <c r="XEA254" s="19"/>
      <c r="XEB254" s="19"/>
      <c r="XEC254" s="19"/>
      <c r="XED254" s="19"/>
      <c r="XEE254" s="19"/>
      <c r="XEF254" s="19"/>
      <c r="XEG254" s="19"/>
      <c r="XEH254" s="19"/>
      <c r="XEI254" s="19"/>
      <c r="XEJ254" s="19"/>
      <c r="XEK254" s="19"/>
      <c r="XEL254" s="19"/>
      <c r="XEM254" s="19"/>
    </row>
    <row r="255" spans="1:33 16354:16367" s="24" customFormat="1" ht="24.95" customHeight="1" x14ac:dyDescent="0.25">
      <c r="A255" s="45"/>
      <c r="B255" s="45"/>
      <c r="C255" s="45"/>
      <c r="D255" s="45"/>
      <c r="E255" s="33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33"/>
      <c r="Q255" s="33"/>
      <c r="R255" s="33"/>
      <c r="S255" s="33"/>
      <c r="T255" s="33"/>
      <c r="U255" s="45"/>
      <c r="V255" s="38" t="e">
        <f>IF(#REF!="","",MOD(INT(#REF!/10000),100))</f>
        <v>#REF!</v>
      </c>
      <c r="W255" s="38" t="e">
        <f>IF(#REF!="","",MOD((#REF!-X255)/100,100))</f>
        <v>#REF!</v>
      </c>
      <c r="X255" s="38" t="e">
        <f>IF(#REF!="","",MOD(#REF!,100))</f>
        <v>#REF!</v>
      </c>
      <c r="Y255" s="38" t="e">
        <f t="shared" si="18"/>
        <v>#REF!</v>
      </c>
      <c r="Z255" s="38" t="e">
        <f t="shared" si="19"/>
        <v>#REF!</v>
      </c>
      <c r="AA255" s="37"/>
      <c r="AB255" s="39" t="e">
        <f>IF(Z255&gt;#REF!,(Y255-#REF!+1)*2,IF(Z255=#REF!,(Y255-#REF!)*2+1,(Y255-#REF!)*2))</f>
        <v>#REF!</v>
      </c>
      <c r="AC255" s="37"/>
      <c r="AD255" s="37"/>
      <c r="AE255" s="37"/>
      <c r="AF255" s="37"/>
      <c r="AG255" s="37"/>
      <c r="XDZ255" s="19"/>
      <c r="XEA255" s="19"/>
      <c r="XEB255" s="19"/>
      <c r="XEC255" s="19"/>
      <c r="XED255" s="19"/>
      <c r="XEE255" s="19"/>
      <c r="XEF255" s="19"/>
      <c r="XEG255" s="19"/>
      <c r="XEH255" s="19"/>
      <c r="XEI255" s="19"/>
      <c r="XEJ255" s="19"/>
      <c r="XEK255" s="19"/>
      <c r="XEL255" s="19"/>
      <c r="XEM255" s="19"/>
    </row>
    <row r="256" spans="1:33 16354:16367" s="24" customFormat="1" ht="24.95" customHeight="1" x14ac:dyDescent="0.25">
      <c r="A256" s="45"/>
      <c r="B256" s="45"/>
      <c r="C256" s="45"/>
      <c r="D256" s="45"/>
      <c r="E256" s="33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33"/>
      <c r="Q256" s="33"/>
      <c r="R256" s="33"/>
      <c r="S256" s="33"/>
      <c r="T256" s="33"/>
      <c r="U256" s="45"/>
      <c r="V256" s="38" t="e">
        <f>IF(#REF!="","",MOD(INT(#REF!/10000),100))</f>
        <v>#REF!</v>
      </c>
      <c r="W256" s="38" t="e">
        <f>IF(#REF!="","",MOD((#REF!-X256)/100,100))</f>
        <v>#REF!</v>
      </c>
      <c r="X256" s="38" t="e">
        <f>IF(#REF!="","",MOD(#REF!,100))</f>
        <v>#REF!</v>
      </c>
      <c r="Y256" s="38" t="e">
        <f t="shared" si="18"/>
        <v>#REF!</v>
      </c>
      <c r="Z256" s="38" t="e">
        <f t="shared" si="19"/>
        <v>#REF!</v>
      </c>
      <c r="AA256" s="37"/>
      <c r="AB256" s="39" t="e">
        <f>IF(Z256&gt;#REF!,(Y256-#REF!+1)*2,IF(Z256=#REF!,(Y256-#REF!)*2+1,(Y256-#REF!)*2))</f>
        <v>#REF!</v>
      </c>
      <c r="AC256" s="37"/>
      <c r="AD256" s="37"/>
      <c r="AE256" s="37"/>
      <c r="AF256" s="37"/>
      <c r="AG256" s="37"/>
      <c r="XDZ256" s="19"/>
      <c r="XEA256" s="19"/>
      <c r="XEB256" s="19"/>
      <c r="XEC256" s="19"/>
      <c r="XED256" s="19"/>
      <c r="XEE256" s="19"/>
      <c r="XEF256" s="19"/>
      <c r="XEG256" s="19"/>
      <c r="XEH256" s="19"/>
      <c r="XEI256" s="19"/>
      <c r="XEJ256" s="19"/>
      <c r="XEK256" s="19"/>
      <c r="XEL256" s="19"/>
      <c r="XEM256" s="19"/>
    </row>
    <row r="257" spans="1:33 16354:16367" s="24" customFormat="1" ht="24.95" customHeight="1" x14ac:dyDescent="0.25">
      <c r="A257" s="45"/>
      <c r="B257" s="45"/>
      <c r="C257" s="45"/>
      <c r="D257" s="45"/>
      <c r="E257" s="33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33"/>
      <c r="Q257" s="33"/>
      <c r="R257" s="33"/>
      <c r="S257" s="33"/>
      <c r="T257" s="33"/>
      <c r="U257" s="45"/>
      <c r="V257" s="38" t="e">
        <f>IF(#REF!="","",MOD(INT(#REF!/10000),100))</f>
        <v>#REF!</v>
      </c>
      <c r="W257" s="38" t="e">
        <f>IF(#REF!="","",MOD((#REF!-X257)/100,100))</f>
        <v>#REF!</v>
      </c>
      <c r="X257" s="38" t="e">
        <f>IF(#REF!="","",MOD(#REF!,100))</f>
        <v>#REF!</v>
      </c>
      <c r="Y257" s="38" t="e">
        <f t="shared" si="18"/>
        <v>#REF!</v>
      </c>
      <c r="Z257" s="38" t="e">
        <f t="shared" si="19"/>
        <v>#REF!</v>
      </c>
      <c r="AA257" s="37"/>
      <c r="AB257" s="39" t="e">
        <f>IF(Z257&gt;#REF!,(Y257-#REF!+1)*2,IF(Z257=#REF!,(Y257-#REF!)*2+1,(Y257-#REF!)*2))</f>
        <v>#REF!</v>
      </c>
      <c r="AC257" s="37"/>
      <c r="AD257" s="37"/>
      <c r="AE257" s="37"/>
      <c r="AF257" s="37"/>
      <c r="AG257" s="37"/>
      <c r="XDZ257" s="19"/>
      <c r="XEA257" s="19"/>
      <c r="XEB257" s="19"/>
      <c r="XEC257" s="19"/>
      <c r="XED257" s="19"/>
      <c r="XEE257" s="19"/>
      <c r="XEF257" s="19"/>
      <c r="XEG257" s="19"/>
      <c r="XEH257" s="19"/>
      <c r="XEI257" s="19"/>
      <c r="XEJ257" s="19"/>
      <c r="XEK257" s="19"/>
      <c r="XEL257" s="19"/>
      <c r="XEM257" s="19"/>
    </row>
    <row r="258" spans="1:33 16354:16367" s="24" customFormat="1" ht="24.95" customHeight="1" x14ac:dyDescent="0.25">
      <c r="A258" s="45"/>
      <c r="B258" s="45"/>
      <c r="C258" s="45"/>
      <c r="D258" s="45"/>
      <c r="E258" s="33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33"/>
      <c r="Q258" s="33"/>
      <c r="R258" s="33"/>
      <c r="S258" s="33"/>
      <c r="T258" s="33"/>
      <c r="U258" s="45"/>
      <c r="V258" s="38" t="e">
        <f>IF(#REF!="","",MOD(INT(#REF!/10000),100))</f>
        <v>#REF!</v>
      </c>
      <c r="W258" s="38" t="e">
        <f>IF(#REF!="","",MOD((#REF!-X258)/100,100))</f>
        <v>#REF!</v>
      </c>
      <c r="X258" s="38" t="e">
        <f>IF(#REF!="","",MOD(#REF!,100))</f>
        <v>#REF!</v>
      </c>
      <c r="Y258" s="38" t="e">
        <f t="shared" si="18"/>
        <v>#REF!</v>
      </c>
      <c r="Z258" s="38" t="e">
        <f t="shared" si="19"/>
        <v>#REF!</v>
      </c>
      <c r="AA258" s="37"/>
      <c r="AB258" s="39" t="e">
        <f>IF(Z258&gt;#REF!,(Y258-#REF!+1)*2,IF(Z258=#REF!,(Y258-#REF!)*2+1,(Y258-#REF!)*2))</f>
        <v>#REF!</v>
      </c>
      <c r="AC258" s="37"/>
      <c r="AD258" s="37"/>
      <c r="AE258" s="37"/>
      <c r="AF258" s="37"/>
      <c r="AG258" s="37"/>
      <c r="XDZ258" s="19"/>
      <c r="XEA258" s="19"/>
      <c r="XEB258" s="19"/>
      <c r="XEC258" s="19"/>
      <c r="XED258" s="19"/>
      <c r="XEE258" s="19"/>
      <c r="XEF258" s="19"/>
      <c r="XEG258" s="19"/>
      <c r="XEH258" s="19"/>
      <c r="XEI258" s="19"/>
      <c r="XEJ258" s="19"/>
      <c r="XEK258" s="19"/>
      <c r="XEL258" s="19"/>
      <c r="XEM258" s="19"/>
    </row>
    <row r="259" spans="1:33 16354:16367" s="19" customFormat="1" ht="24.95" customHeight="1" x14ac:dyDescent="0.25">
      <c r="A259" s="45"/>
      <c r="B259" s="45"/>
      <c r="C259" s="45"/>
      <c r="D259" s="45"/>
      <c r="E259" s="33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33"/>
      <c r="Q259" s="33"/>
      <c r="R259" s="33"/>
      <c r="S259" s="33"/>
      <c r="T259" s="33"/>
      <c r="U259" s="45"/>
      <c r="V259" s="38" t="e">
        <f>IF(#REF!="","",MOD(INT(#REF!/10000),100))</f>
        <v>#REF!</v>
      </c>
      <c r="W259" s="38" t="e">
        <f>IF(#REF!="","",MOD((#REF!-X259)/100,100))</f>
        <v>#REF!</v>
      </c>
      <c r="X259" s="38" t="e">
        <f>IF(#REF!="","",MOD(#REF!,100))</f>
        <v>#REF!</v>
      </c>
      <c r="Y259" s="38" t="e">
        <f t="shared" si="18"/>
        <v>#REF!</v>
      </c>
      <c r="Z259" s="38" t="e">
        <f t="shared" si="19"/>
        <v>#REF!</v>
      </c>
      <c r="AA259" s="37"/>
      <c r="AB259" s="39" t="e">
        <f>IF(Z259&gt;#REF!,(Y259-#REF!+1)*2,IF(Z259=#REF!,(Y259-#REF!)*2+1,(Y259-#REF!)*2))</f>
        <v>#REF!</v>
      </c>
      <c r="AC259" s="37"/>
      <c r="AD259" s="37"/>
      <c r="AE259" s="37"/>
      <c r="AF259" s="37"/>
      <c r="AG259" s="37"/>
    </row>
    <row r="260" spans="1:33 16354:16367" s="19" customFormat="1" ht="24.95" customHeight="1" x14ac:dyDescent="0.25">
      <c r="A260" s="45"/>
      <c r="B260" s="45"/>
      <c r="C260" s="45"/>
      <c r="D260" s="45"/>
      <c r="E260" s="33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33"/>
      <c r="Q260" s="33"/>
      <c r="R260" s="33"/>
      <c r="S260" s="33"/>
      <c r="T260" s="33"/>
      <c r="U260" s="45"/>
      <c r="V260" s="38" t="e">
        <f>IF(#REF!="","",MOD(INT(#REF!/10000),100))</f>
        <v>#REF!</v>
      </c>
      <c r="W260" s="38" t="e">
        <f>IF(#REF!="","",MOD((#REF!-X260)/100,100))</f>
        <v>#REF!</v>
      </c>
      <c r="X260" s="38" t="e">
        <f>IF(#REF!="","",MOD(#REF!,100))</f>
        <v>#REF!</v>
      </c>
      <c r="Y260" s="38" t="e">
        <f t="shared" si="18"/>
        <v>#REF!</v>
      </c>
      <c r="Z260" s="38" t="e">
        <f t="shared" si="19"/>
        <v>#REF!</v>
      </c>
      <c r="AA260" s="37"/>
      <c r="AB260" s="39" t="e">
        <f>IF(Z260&gt;#REF!,(Y260-#REF!+1)*2,IF(Z260=#REF!,(Y260-#REF!)*2+1,(Y260-#REF!)*2))</f>
        <v>#REF!</v>
      </c>
      <c r="AC260" s="37"/>
      <c r="AD260" s="37"/>
      <c r="AE260" s="37"/>
      <c r="AF260" s="37"/>
      <c r="AG260" s="37"/>
    </row>
    <row r="261" spans="1:33 16354:16367" s="19" customFormat="1" ht="24.95" customHeight="1" x14ac:dyDescent="0.25">
      <c r="A261" s="45"/>
      <c r="B261" s="45"/>
      <c r="C261" s="45"/>
      <c r="D261" s="45"/>
      <c r="E261" s="33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33"/>
      <c r="Q261" s="33"/>
      <c r="R261" s="33"/>
      <c r="S261" s="33"/>
      <c r="T261" s="33"/>
      <c r="U261" s="45"/>
      <c r="V261" s="38" t="e">
        <f>IF(#REF!="","",MOD(INT(#REF!/10000),100))</f>
        <v>#REF!</v>
      </c>
      <c r="W261" s="38" t="e">
        <f>IF(#REF!="","",MOD((#REF!-X261)/100,100))</f>
        <v>#REF!</v>
      </c>
      <c r="X261" s="38" t="e">
        <f>IF(#REF!="","",MOD(#REF!,100))</f>
        <v>#REF!</v>
      </c>
      <c r="Y261" s="38" t="e">
        <f t="shared" si="18"/>
        <v>#REF!</v>
      </c>
      <c r="Z261" s="38" t="e">
        <f t="shared" si="19"/>
        <v>#REF!</v>
      </c>
      <c r="AA261" s="37"/>
      <c r="AB261" s="39" t="e">
        <f>IF(Z261&gt;#REF!,(Y261-#REF!+1)*2,IF(Z261=#REF!,(Y261-#REF!)*2+1,(Y261-#REF!)*2))</f>
        <v>#REF!</v>
      </c>
      <c r="AC261" s="37"/>
      <c r="AD261" s="37"/>
      <c r="AE261" s="37"/>
      <c r="AF261" s="37"/>
      <c r="AG261" s="37"/>
    </row>
    <row r="262" spans="1:33 16354:16367" s="19" customFormat="1" ht="24.95" customHeight="1" x14ac:dyDescent="0.25">
      <c r="A262" s="45"/>
      <c r="B262" s="45"/>
      <c r="C262" s="45"/>
      <c r="D262" s="45"/>
      <c r="E262" s="33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33"/>
      <c r="Q262" s="33"/>
      <c r="R262" s="33"/>
      <c r="S262" s="33"/>
      <c r="T262" s="33"/>
      <c r="U262" s="45"/>
      <c r="V262" s="38" t="e">
        <f>IF(#REF!="","",MOD(INT(#REF!/10000),100))</f>
        <v>#REF!</v>
      </c>
      <c r="W262" s="38" t="e">
        <f>IF(#REF!="","",MOD((#REF!-X262)/100,100))</f>
        <v>#REF!</v>
      </c>
      <c r="X262" s="38" t="e">
        <f>IF(#REF!="","",MOD(#REF!,100))</f>
        <v>#REF!</v>
      </c>
      <c r="Y262" s="38" t="e">
        <f t="shared" si="18"/>
        <v>#REF!</v>
      </c>
      <c r="Z262" s="38" t="e">
        <f t="shared" si="19"/>
        <v>#REF!</v>
      </c>
      <c r="AA262" s="37"/>
      <c r="AB262" s="39" t="e">
        <f>IF(Z262&gt;#REF!,(Y262-#REF!+1)*2,IF(Z262=#REF!,(Y262-#REF!)*2+1,(Y262-#REF!)*2))</f>
        <v>#REF!</v>
      </c>
      <c r="AC262" s="37"/>
      <c r="AD262" s="37"/>
      <c r="AE262" s="37"/>
      <c r="AF262" s="37"/>
      <c r="AG262" s="37"/>
      <c r="XDZ262" s="26"/>
      <c r="XEA262" s="26"/>
      <c r="XEB262" s="26"/>
      <c r="XEC262" s="26"/>
      <c r="XED262" s="26"/>
      <c r="XEE262" s="26"/>
      <c r="XEF262" s="26"/>
      <c r="XEG262" s="26"/>
      <c r="XEH262" s="26"/>
      <c r="XEI262" s="26"/>
      <c r="XEJ262" s="26"/>
      <c r="XEK262" s="26"/>
      <c r="XEL262" s="26"/>
      <c r="XEM262" s="26"/>
    </row>
    <row r="263" spans="1:33 16354:16367" s="19" customFormat="1" ht="24.95" customHeight="1" x14ac:dyDescent="0.25">
      <c r="A263" s="45"/>
      <c r="B263" s="45"/>
      <c r="C263" s="45"/>
      <c r="D263" s="45"/>
      <c r="E263" s="33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33"/>
      <c r="Q263" s="33"/>
      <c r="R263" s="33"/>
      <c r="S263" s="33"/>
      <c r="T263" s="33"/>
      <c r="U263" s="45"/>
      <c r="V263" s="38" t="e">
        <f>IF(#REF!="","",MOD(INT(#REF!/10000),100))</f>
        <v>#REF!</v>
      </c>
      <c r="W263" s="38" t="e">
        <f>IF(#REF!="","",MOD((#REF!-X263)/100,100))</f>
        <v>#REF!</v>
      </c>
      <c r="X263" s="38" t="e">
        <f>IF(#REF!="","",MOD(#REF!,100))</f>
        <v>#REF!</v>
      </c>
      <c r="Y263" s="38" t="e">
        <f t="shared" si="18"/>
        <v>#REF!</v>
      </c>
      <c r="Z263" s="38" t="e">
        <f t="shared" si="19"/>
        <v>#REF!</v>
      </c>
      <c r="AA263" s="37"/>
      <c r="AB263" s="39" t="e">
        <f>IF(Z263&gt;#REF!,(Y263-#REF!+1)*2,IF(Z263=#REF!,(Y263-#REF!)*2+1,(Y263-#REF!)*2))</f>
        <v>#REF!</v>
      </c>
      <c r="AC263" s="37"/>
      <c r="AD263" s="37"/>
      <c r="AE263" s="37"/>
      <c r="AF263" s="37"/>
      <c r="AG263" s="37"/>
      <c r="XDZ263" s="26"/>
      <c r="XEA263" s="26"/>
      <c r="XEB263" s="26"/>
      <c r="XEC263" s="26"/>
      <c r="XED263" s="26"/>
      <c r="XEE263" s="26"/>
      <c r="XEF263" s="26"/>
      <c r="XEG263" s="26"/>
      <c r="XEH263" s="26"/>
      <c r="XEI263" s="26"/>
      <c r="XEJ263" s="26"/>
      <c r="XEK263" s="26"/>
      <c r="XEL263" s="26"/>
      <c r="XEM263" s="26"/>
    </row>
    <row r="264" spans="1:33 16354:16367" s="19" customFormat="1" ht="24.95" customHeight="1" x14ac:dyDescent="0.25">
      <c r="A264" s="45"/>
      <c r="B264" s="45"/>
      <c r="C264" s="45"/>
      <c r="D264" s="45"/>
      <c r="E264" s="33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33"/>
      <c r="Q264" s="33"/>
      <c r="R264" s="33"/>
      <c r="S264" s="33"/>
      <c r="T264" s="33"/>
      <c r="U264" s="45"/>
      <c r="V264" s="38" t="e">
        <f>IF(#REF!="","",MOD(INT(#REF!/10000),100))</f>
        <v>#REF!</v>
      </c>
      <c r="W264" s="38" t="e">
        <f>IF(#REF!="","",MOD((#REF!-X264)/100,100))</f>
        <v>#REF!</v>
      </c>
      <c r="X264" s="38" t="e">
        <f>IF(#REF!="","",MOD(#REF!,100))</f>
        <v>#REF!</v>
      </c>
      <c r="Y264" s="38" t="e">
        <f t="shared" si="18"/>
        <v>#REF!</v>
      </c>
      <c r="Z264" s="38" t="e">
        <f t="shared" si="19"/>
        <v>#REF!</v>
      </c>
      <c r="AA264" s="37"/>
      <c r="AB264" s="39" t="e">
        <f>IF(Z264&gt;#REF!,(Y264-#REF!+1)*2,IF(Z264=#REF!,(Y264-#REF!)*2+1,(Y264-#REF!)*2))</f>
        <v>#REF!</v>
      </c>
      <c r="AC264" s="37"/>
      <c r="AD264" s="37"/>
      <c r="AE264" s="37"/>
      <c r="AF264" s="37"/>
      <c r="AG264" s="37"/>
      <c r="XDZ264" s="26"/>
      <c r="XEA264" s="26"/>
      <c r="XEB264" s="26"/>
      <c r="XEC264" s="26"/>
      <c r="XED264" s="26"/>
      <c r="XEE264" s="26"/>
      <c r="XEF264" s="26"/>
      <c r="XEG264" s="26"/>
      <c r="XEH264" s="26"/>
      <c r="XEI264" s="26"/>
      <c r="XEJ264" s="26"/>
      <c r="XEK264" s="26"/>
      <c r="XEL264" s="26"/>
      <c r="XEM264" s="26"/>
    </row>
    <row r="265" spans="1:33 16354:16367" s="19" customFormat="1" ht="24.95" customHeight="1" x14ac:dyDescent="0.25">
      <c r="A265" s="45"/>
      <c r="B265" s="45"/>
      <c r="C265" s="45"/>
      <c r="D265" s="45"/>
      <c r="E265" s="33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33"/>
      <c r="Q265" s="33"/>
      <c r="R265" s="33"/>
      <c r="S265" s="33"/>
      <c r="T265" s="33"/>
      <c r="U265" s="45"/>
      <c r="V265" s="38" t="e">
        <f>IF(#REF!="","",MOD(INT(#REF!/10000),100))</f>
        <v>#REF!</v>
      </c>
      <c r="W265" s="38" t="e">
        <f>IF(#REF!="","",MOD((#REF!-X265)/100,100))</f>
        <v>#REF!</v>
      </c>
      <c r="X265" s="38" t="e">
        <f>IF(#REF!="","",MOD(#REF!,100))</f>
        <v>#REF!</v>
      </c>
      <c r="Y265" s="38" t="e">
        <f t="shared" si="18"/>
        <v>#REF!</v>
      </c>
      <c r="Z265" s="38" t="e">
        <f t="shared" si="19"/>
        <v>#REF!</v>
      </c>
      <c r="AA265" s="37"/>
      <c r="AB265" s="39" t="e">
        <f>IF(Z265&gt;#REF!,(Y265-#REF!+1)*2,IF(Z265=#REF!,(Y265-#REF!)*2+1,(Y265-#REF!)*2))</f>
        <v>#REF!</v>
      </c>
      <c r="AC265" s="37"/>
      <c r="AD265" s="37"/>
      <c r="AE265" s="37"/>
      <c r="AF265" s="37"/>
      <c r="AG265" s="37"/>
      <c r="XDZ265" s="26"/>
      <c r="XEA265" s="26"/>
      <c r="XEB265" s="26"/>
      <c r="XEC265" s="26"/>
      <c r="XED265" s="26"/>
      <c r="XEE265" s="26"/>
      <c r="XEF265" s="26"/>
      <c r="XEG265" s="26"/>
      <c r="XEH265" s="26"/>
      <c r="XEI265" s="26"/>
      <c r="XEJ265" s="26"/>
      <c r="XEK265" s="26"/>
      <c r="XEL265" s="26"/>
      <c r="XEM265" s="26"/>
    </row>
    <row r="266" spans="1:33 16354:16367" s="19" customFormat="1" ht="24.95" customHeight="1" x14ac:dyDescent="0.25">
      <c r="A266" s="45"/>
      <c r="B266" s="45"/>
      <c r="C266" s="45"/>
      <c r="D266" s="45"/>
      <c r="E266" s="33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33"/>
      <c r="Q266" s="33"/>
      <c r="R266" s="33"/>
      <c r="S266" s="33"/>
      <c r="T266" s="33"/>
      <c r="U266" s="45"/>
      <c r="V266" s="38" t="e">
        <f>IF(#REF!="","",MOD(INT(#REF!/10000),100))</f>
        <v>#REF!</v>
      </c>
      <c r="W266" s="38" t="e">
        <f>IF(#REF!="","",MOD((#REF!-X266)/100,100))</f>
        <v>#REF!</v>
      </c>
      <c r="X266" s="38" t="e">
        <f>IF(#REF!="","",MOD(#REF!,100))</f>
        <v>#REF!</v>
      </c>
      <c r="Y266" s="38" t="e">
        <f t="shared" si="18"/>
        <v>#REF!</v>
      </c>
      <c r="Z266" s="38" t="e">
        <f t="shared" si="19"/>
        <v>#REF!</v>
      </c>
      <c r="AA266" s="37"/>
      <c r="AB266" s="39" t="e">
        <f>IF(Z266&gt;#REF!,(Y266-#REF!+1)*2,IF(Z266=#REF!,(Y266-#REF!)*2+1,(Y266-#REF!)*2))</f>
        <v>#REF!</v>
      </c>
      <c r="AC266" s="37"/>
      <c r="AD266" s="37"/>
      <c r="AE266" s="37"/>
      <c r="AF266" s="37"/>
      <c r="AG266" s="37"/>
      <c r="XDZ266" s="26"/>
      <c r="XEA266" s="26"/>
      <c r="XEB266" s="26"/>
      <c r="XEC266" s="26"/>
      <c r="XED266" s="26"/>
      <c r="XEE266" s="26"/>
      <c r="XEF266" s="26"/>
      <c r="XEG266" s="26"/>
      <c r="XEH266" s="26"/>
      <c r="XEI266" s="26"/>
      <c r="XEJ266" s="26"/>
      <c r="XEK266" s="26"/>
      <c r="XEL266" s="26"/>
      <c r="XEM266" s="26"/>
    </row>
    <row r="267" spans="1:33 16354:16367" s="19" customFormat="1" ht="24.95" customHeight="1" x14ac:dyDescent="0.25">
      <c r="A267" s="45"/>
      <c r="B267" s="45"/>
      <c r="C267" s="45"/>
      <c r="D267" s="45"/>
      <c r="E267" s="33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33"/>
      <c r="Q267" s="33"/>
      <c r="R267" s="33"/>
      <c r="S267" s="33"/>
      <c r="T267" s="33"/>
      <c r="U267" s="45"/>
      <c r="V267" s="38" t="e">
        <f>IF(#REF!="","",MOD(INT(#REF!/10000),100))</f>
        <v>#REF!</v>
      </c>
      <c r="W267" s="38" t="e">
        <f>IF(#REF!="","",MOD((#REF!-X267)/100,100))</f>
        <v>#REF!</v>
      </c>
      <c r="X267" s="38" t="e">
        <f>IF(#REF!="","",MOD(#REF!,100))</f>
        <v>#REF!</v>
      </c>
      <c r="Y267" s="38" t="e">
        <f t="shared" si="18"/>
        <v>#REF!</v>
      </c>
      <c r="Z267" s="38" t="e">
        <f t="shared" si="19"/>
        <v>#REF!</v>
      </c>
      <c r="AA267" s="37"/>
      <c r="AB267" s="39" t="e">
        <f>IF(Z267&gt;#REF!,(Y267-#REF!+1)*2,IF(Z267=#REF!,(Y267-#REF!)*2+1,(Y267-#REF!)*2))</f>
        <v>#REF!</v>
      </c>
      <c r="AC267" s="37"/>
      <c r="AD267" s="37"/>
      <c r="AE267" s="37"/>
      <c r="AF267" s="37"/>
      <c r="AG267" s="37"/>
      <c r="XDZ267" s="18"/>
      <c r="XEA267" s="18"/>
      <c r="XEB267" s="18"/>
      <c r="XEC267" s="18"/>
      <c r="XED267" s="18"/>
      <c r="XEE267" s="18"/>
      <c r="XEF267" s="18"/>
      <c r="XEG267" s="18"/>
      <c r="XEH267" s="18"/>
      <c r="XEI267" s="18"/>
      <c r="XEJ267" s="18"/>
      <c r="XEK267" s="18"/>
      <c r="XEL267" s="18"/>
      <c r="XEM267" s="18"/>
    </row>
    <row r="268" spans="1:33 16354:16367" s="19" customFormat="1" ht="24.95" customHeight="1" x14ac:dyDescent="0.25">
      <c r="A268" s="45"/>
      <c r="B268" s="45"/>
      <c r="C268" s="45"/>
      <c r="D268" s="45"/>
      <c r="E268" s="33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33"/>
      <c r="Q268" s="33"/>
      <c r="R268" s="33"/>
      <c r="S268" s="33"/>
      <c r="T268" s="33"/>
      <c r="U268" s="45"/>
      <c r="V268" s="38" t="e">
        <f>IF(#REF!="","",MOD(INT(#REF!/10000),100))</f>
        <v>#REF!</v>
      </c>
      <c r="W268" s="38" t="e">
        <f>IF(#REF!="","",MOD((#REF!-X268)/100,100))</f>
        <v>#REF!</v>
      </c>
      <c r="X268" s="38" t="e">
        <f>IF(#REF!="","",MOD(#REF!,100))</f>
        <v>#REF!</v>
      </c>
      <c r="Y268" s="38" t="e">
        <f t="shared" si="18"/>
        <v>#REF!</v>
      </c>
      <c r="Z268" s="38" t="e">
        <f t="shared" si="19"/>
        <v>#REF!</v>
      </c>
      <c r="AA268" s="37"/>
      <c r="AB268" s="39" t="e">
        <f>IF(Z268&gt;#REF!,(Y268-#REF!+1)*2,IF(Z268=#REF!,(Y268-#REF!)*2+1,(Y268-#REF!)*2))</f>
        <v>#REF!</v>
      </c>
      <c r="AC268" s="37"/>
      <c r="AD268" s="37"/>
      <c r="AE268" s="37"/>
      <c r="AF268" s="37"/>
      <c r="AG268" s="37"/>
      <c r="XDZ268" s="18"/>
      <c r="XEA268" s="18"/>
      <c r="XEB268" s="18"/>
      <c r="XEC268" s="18"/>
      <c r="XED268" s="18"/>
      <c r="XEE268" s="18"/>
      <c r="XEF268" s="18"/>
      <c r="XEG268" s="18"/>
      <c r="XEH268" s="18"/>
      <c r="XEI268" s="18"/>
      <c r="XEJ268" s="18"/>
      <c r="XEK268" s="18"/>
      <c r="XEL268" s="18"/>
      <c r="XEM268" s="18"/>
    </row>
    <row r="269" spans="1:33 16354:16367" s="19" customFormat="1" ht="24.95" customHeight="1" x14ac:dyDescent="0.25">
      <c r="A269" s="45"/>
      <c r="B269" s="45"/>
      <c r="C269" s="45"/>
      <c r="D269" s="45"/>
      <c r="E269" s="33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33"/>
      <c r="Q269" s="33"/>
      <c r="R269" s="33"/>
      <c r="S269" s="33"/>
      <c r="T269" s="33"/>
      <c r="U269" s="45"/>
      <c r="V269" s="38" t="e">
        <f>IF(#REF!="","",MOD(INT(#REF!/10000),100))</f>
        <v>#REF!</v>
      </c>
      <c r="W269" s="38" t="e">
        <f>IF(#REF!="","",MOD((#REF!-X269)/100,100))</f>
        <v>#REF!</v>
      </c>
      <c r="X269" s="38" t="e">
        <f>IF(#REF!="","",MOD(#REF!,100))</f>
        <v>#REF!</v>
      </c>
      <c r="Y269" s="38" t="e">
        <f t="shared" si="18"/>
        <v>#REF!</v>
      </c>
      <c r="Z269" s="38" t="e">
        <f t="shared" si="19"/>
        <v>#REF!</v>
      </c>
      <c r="AA269" s="37"/>
      <c r="AB269" s="39" t="e">
        <f>IF(Z269&gt;#REF!,(Y269-#REF!+1)*2,IF(Z269=#REF!,(Y269-#REF!)*2+1,(Y269-#REF!)*2))</f>
        <v>#REF!</v>
      </c>
      <c r="AC269" s="37"/>
      <c r="AD269" s="37"/>
      <c r="AE269" s="37"/>
      <c r="AF269" s="37"/>
      <c r="AG269" s="37"/>
      <c r="XDZ269" s="18"/>
      <c r="XEA269" s="18"/>
      <c r="XEB269" s="18"/>
      <c r="XEC269" s="18"/>
      <c r="XED269" s="18"/>
      <c r="XEE269" s="18"/>
      <c r="XEF269" s="18"/>
      <c r="XEG269" s="18"/>
      <c r="XEH269" s="18"/>
      <c r="XEI269" s="18"/>
      <c r="XEJ269" s="18"/>
      <c r="XEK269" s="18"/>
      <c r="XEL269" s="18"/>
      <c r="XEM269" s="18"/>
    </row>
    <row r="270" spans="1:33 16354:16367" s="19" customFormat="1" ht="24.95" customHeight="1" x14ac:dyDescent="0.25">
      <c r="A270" s="45"/>
      <c r="B270" s="45"/>
      <c r="C270" s="45"/>
      <c r="D270" s="45"/>
      <c r="E270" s="33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33"/>
      <c r="Q270" s="33"/>
      <c r="R270" s="33"/>
      <c r="S270" s="33"/>
      <c r="T270" s="33"/>
      <c r="U270" s="45"/>
      <c r="V270" s="38" t="e">
        <f>IF(#REF!="","",MOD(INT(#REF!/10000),100))</f>
        <v>#REF!</v>
      </c>
      <c r="W270" s="38" t="e">
        <f>IF(#REF!="","",MOD((#REF!-X270)/100,100))</f>
        <v>#REF!</v>
      </c>
      <c r="X270" s="38" t="e">
        <f>IF(#REF!="","",MOD(#REF!,100))</f>
        <v>#REF!</v>
      </c>
      <c r="Y270" s="38" t="e">
        <f t="shared" si="18"/>
        <v>#REF!</v>
      </c>
      <c r="Z270" s="38" t="e">
        <f t="shared" si="19"/>
        <v>#REF!</v>
      </c>
      <c r="AA270" s="37"/>
      <c r="AB270" s="39" t="e">
        <f>IF(Z270&gt;#REF!,(Y270-#REF!+1)*2,IF(Z270=#REF!,(Y270-#REF!)*2+1,(Y270-#REF!)*2))</f>
        <v>#REF!</v>
      </c>
      <c r="AC270" s="37"/>
      <c r="AD270" s="37"/>
      <c r="AE270" s="37"/>
      <c r="AF270" s="37"/>
      <c r="AG270" s="37"/>
      <c r="XDZ270" s="18"/>
      <c r="XEA270" s="18"/>
      <c r="XEB270" s="18"/>
      <c r="XEC270" s="18"/>
      <c r="XED270" s="18"/>
      <c r="XEE270" s="18"/>
      <c r="XEF270" s="18"/>
      <c r="XEG270" s="18"/>
      <c r="XEH270" s="18"/>
      <c r="XEI270" s="18"/>
      <c r="XEJ270" s="18"/>
      <c r="XEK270" s="18"/>
      <c r="XEL270" s="18"/>
      <c r="XEM270" s="18"/>
    </row>
    <row r="271" spans="1:33 16354:16367" s="19" customFormat="1" ht="24.95" customHeight="1" x14ac:dyDescent="0.25">
      <c r="A271" s="45"/>
      <c r="B271" s="45"/>
      <c r="C271" s="45"/>
      <c r="D271" s="45"/>
      <c r="E271" s="33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33"/>
      <c r="Q271" s="33"/>
      <c r="R271" s="33"/>
      <c r="S271" s="33"/>
      <c r="T271" s="33"/>
      <c r="U271" s="45"/>
      <c r="V271" s="38" t="e">
        <f>IF(#REF!="","",MOD(INT(#REF!/10000),100))</f>
        <v>#REF!</v>
      </c>
      <c r="W271" s="38" t="e">
        <f>IF(#REF!="","",MOD((#REF!-X271)/100,100))</f>
        <v>#REF!</v>
      </c>
      <c r="X271" s="38" t="e">
        <f>IF(#REF!="","",MOD(#REF!,100))</f>
        <v>#REF!</v>
      </c>
      <c r="Y271" s="38" t="e">
        <f t="shared" si="18"/>
        <v>#REF!</v>
      </c>
      <c r="Z271" s="38" t="e">
        <f t="shared" si="19"/>
        <v>#REF!</v>
      </c>
      <c r="AA271" s="37"/>
      <c r="AB271" s="39" t="e">
        <f>IF(Z271&gt;#REF!,(Y271-#REF!+1)*2,IF(Z271=#REF!,(Y271-#REF!)*2+1,(Y271-#REF!)*2))</f>
        <v>#REF!</v>
      </c>
      <c r="AC271" s="37"/>
      <c r="AD271" s="37"/>
      <c r="AE271" s="37"/>
      <c r="AF271" s="37"/>
      <c r="AG271" s="37"/>
      <c r="XDZ271" s="18"/>
      <c r="XEA271" s="18"/>
      <c r="XEB271" s="18"/>
      <c r="XEC271" s="18"/>
      <c r="XED271" s="18"/>
      <c r="XEE271" s="18"/>
      <c r="XEF271" s="18"/>
      <c r="XEG271" s="18"/>
      <c r="XEH271" s="18"/>
      <c r="XEI271" s="18"/>
      <c r="XEJ271" s="18"/>
      <c r="XEK271" s="18"/>
      <c r="XEL271" s="18"/>
      <c r="XEM271" s="18"/>
    </row>
    <row r="272" spans="1:33 16354:16367" s="19" customFormat="1" ht="24.95" customHeight="1" x14ac:dyDescent="0.25">
      <c r="A272" s="45"/>
      <c r="B272" s="45"/>
      <c r="C272" s="45"/>
      <c r="D272" s="45"/>
      <c r="E272" s="33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33"/>
      <c r="Q272" s="33"/>
      <c r="R272" s="33"/>
      <c r="S272" s="33"/>
      <c r="T272" s="33"/>
      <c r="U272" s="45"/>
      <c r="V272" s="38" t="e">
        <f>IF(#REF!="","",MOD(INT(#REF!/10000),100))</f>
        <v>#REF!</v>
      </c>
      <c r="W272" s="38" t="e">
        <f>IF(#REF!="","",MOD((#REF!-X272)/100,100))</f>
        <v>#REF!</v>
      </c>
      <c r="X272" s="38" t="e">
        <f>IF(#REF!="","",MOD(#REF!,100))</f>
        <v>#REF!</v>
      </c>
      <c r="Y272" s="38" t="e">
        <f t="shared" si="18"/>
        <v>#REF!</v>
      </c>
      <c r="Z272" s="38" t="e">
        <f t="shared" si="19"/>
        <v>#REF!</v>
      </c>
      <c r="AA272" s="37"/>
      <c r="AB272" s="39" t="e">
        <f>IF(Z272&gt;#REF!,(Y272-#REF!+1)*2,IF(Z272=#REF!,(Y272-#REF!)*2+1,(Y272-#REF!)*2))</f>
        <v>#REF!</v>
      </c>
      <c r="AC272" s="37"/>
      <c r="AD272" s="37"/>
      <c r="AE272" s="37"/>
      <c r="AF272" s="37"/>
      <c r="AG272" s="37"/>
      <c r="XDZ272" s="18"/>
      <c r="XEA272" s="18"/>
      <c r="XEB272" s="18"/>
      <c r="XEC272" s="18"/>
      <c r="XED272" s="18"/>
      <c r="XEE272" s="18"/>
      <c r="XEF272" s="18"/>
      <c r="XEG272" s="18"/>
      <c r="XEH272" s="18"/>
      <c r="XEI272" s="18"/>
      <c r="XEJ272" s="18"/>
      <c r="XEK272" s="18"/>
      <c r="XEL272" s="18"/>
      <c r="XEM272" s="18"/>
    </row>
    <row r="273" spans="1:33 16354:16367" s="19" customFormat="1" ht="24.95" customHeight="1" x14ac:dyDescent="0.25">
      <c r="A273" s="45"/>
      <c r="B273" s="45"/>
      <c r="C273" s="45"/>
      <c r="D273" s="45"/>
      <c r="E273" s="33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33"/>
      <c r="Q273" s="33"/>
      <c r="R273" s="33"/>
      <c r="S273" s="33"/>
      <c r="T273" s="33"/>
      <c r="U273" s="45"/>
      <c r="V273" s="38" t="e">
        <f>IF(#REF!="","",MOD(INT(#REF!/10000),100))</f>
        <v>#REF!</v>
      </c>
      <c r="W273" s="38" t="e">
        <f>IF(#REF!="","",MOD((#REF!-X273)/100,100))</f>
        <v>#REF!</v>
      </c>
      <c r="X273" s="38" t="e">
        <f>IF(#REF!="","",MOD(#REF!,100))</f>
        <v>#REF!</v>
      </c>
      <c r="Y273" s="38" t="e">
        <f t="shared" si="18"/>
        <v>#REF!</v>
      </c>
      <c r="Z273" s="38" t="e">
        <f t="shared" si="19"/>
        <v>#REF!</v>
      </c>
      <c r="AA273" s="37"/>
      <c r="AB273" s="39" t="e">
        <f>IF(Z273&gt;#REF!,(Y273-#REF!+1)*2,IF(Z273=#REF!,(Y273-#REF!)*2+1,(Y273-#REF!)*2))</f>
        <v>#REF!</v>
      </c>
      <c r="AC273" s="37"/>
      <c r="AD273" s="37"/>
      <c r="AE273" s="37" t="s">
        <v>23</v>
      </c>
      <c r="AF273" s="37" t="s">
        <v>82</v>
      </c>
      <c r="AG273" s="37"/>
      <c r="XDZ273" s="18"/>
      <c r="XEA273" s="18"/>
      <c r="XEB273" s="18"/>
      <c r="XEC273" s="18"/>
      <c r="XED273" s="18"/>
      <c r="XEE273" s="18"/>
      <c r="XEF273" s="18"/>
      <c r="XEG273" s="18"/>
      <c r="XEH273" s="18"/>
      <c r="XEI273" s="18"/>
      <c r="XEJ273" s="18"/>
      <c r="XEK273" s="18"/>
      <c r="XEL273" s="18"/>
      <c r="XEM273" s="18"/>
    </row>
    <row r="274" spans="1:33 16354:16367" s="19" customFormat="1" ht="24.95" customHeight="1" x14ac:dyDescent="0.25">
      <c r="A274" s="45"/>
      <c r="B274" s="45"/>
      <c r="C274" s="45"/>
      <c r="D274" s="45"/>
      <c r="E274" s="33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33"/>
      <c r="Q274" s="33"/>
      <c r="R274" s="33"/>
      <c r="S274" s="33"/>
      <c r="T274" s="33"/>
      <c r="U274" s="45"/>
      <c r="V274" s="38" t="e">
        <f>IF(#REF!="","",MOD(INT(#REF!/10000),100))</f>
        <v>#REF!</v>
      </c>
      <c r="W274" s="38" t="e">
        <f>IF(#REF!="","",MOD((#REF!-X274)/100,100))</f>
        <v>#REF!</v>
      </c>
      <c r="X274" s="38" t="e">
        <f>IF(#REF!="","",MOD(#REF!,100))</f>
        <v>#REF!</v>
      </c>
      <c r="Y274" s="38" t="e">
        <f t="shared" si="18"/>
        <v>#REF!</v>
      </c>
      <c r="Z274" s="38" t="e">
        <f t="shared" si="19"/>
        <v>#REF!</v>
      </c>
      <c r="AA274" s="37"/>
      <c r="AB274" s="39" t="e">
        <f>IF(Z274&gt;#REF!,(Y274-#REF!+1)*2,IF(Z274=#REF!,(Y274-#REF!)*2+1,(Y274-#REF!)*2))</f>
        <v>#REF!</v>
      </c>
      <c r="AC274" s="37"/>
      <c r="AD274" s="37"/>
      <c r="AE274" s="37"/>
      <c r="AF274" s="37"/>
      <c r="AG274" s="37"/>
      <c r="XDZ274" s="18"/>
      <c r="XEA274" s="18"/>
      <c r="XEB274" s="18"/>
      <c r="XEC274" s="18"/>
      <c r="XED274" s="18"/>
      <c r="XEE274" s="18"/>
      <c r="XEF274" s="18"/>
      <c r="XEG274" s="18"/>
      <c r="XEH274" s="18"/>
      <c r="XEI274" s="18"/>
      <c r="XEJ274" s="18"/>
      <c r="XEK274" s="18"/>
      <c r="XEL274" s="18"/>
      <c r="XEM274" s="18"/>
    </row>
    <row r="275" spans="1:33 16354:16367" s="19" customFormat="1" ht="24.95" customHeight="1" x14ac:dyDescent="0.25">
      <c r="A275" s="45"/>
      <c r="B275" s="45"/>
      <c r="C275" s="45"/>
      <c r="D275" s="45"/>
      <c r="E275" s="33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33"/>
      <c r="Q275" s="33"/>
      <c r="R275" s="33"/>
      <c r="S275" s="33"/>
      <c r="T275" s="33"/>
      <c r="U275" s="45"/>
      <c r="V275" s="38" t="e">
        <f>IF(#REF!="","",MOD(INT(#REF!/10000),100))</f>
        <v>#REF!</v>
      </c>
      <c r="W275" s="38" t="e">
        <f>IF(#REF!="","",MOD((#REF!-X275)/100,100))</f>
        <v>#REF!</v>
      </c>
      <c r="X275" s="38" t="e">
        <f>IF(#REF!="","",MOD(#REF!,100))</f>
        <v>#REF!</v>
      </c>
      <c r="Y275" s="38" t="e">
        <f t="shared" si="18"/>
        <v>#REF!</v>
      </c>
      <c r="Z275" s="38" t="e">
        <f t="shared" si="19"/>
        <v>#REF!</v>
      </c>
      <c r="AA275" s="37"/>
      <c r="AB275" s="39" t="e">
        <f>IF(Z275&gt;#REF!,(Y275-#REF!+1)*2,IF(Z275=#REF!,(Y275-#REF!)*2+1,(Y275-#REF!)*2))</f>
        <v>#REF!</v>
      </c>
      <c r="AC275" s="37"/>
      <c r="AD275" s="37"/>
      <c r="AE275" s="37"/>
      <c r="AF275" s="37"/>
      <c r="AG275" s="37"/>
      <c r="XDZ275" s="18"/>
      <c r="XEA275" s="18"/>
      <c r="XEB275" s="18"/>
      <c r="XEC275" s="18"/>
      <c r="XED275" s="18"/>
      <c r="XEE275" s="18"/>
      <c r="XEF275" s="18"/>
      <c r="XEG275" s="18"/>
      <c r="XEH275" s="18"/>
      <c r="XEI275" s="18"/>
      <c r="XEJ275" s="18"/>
      <c r="XEK275" s="18"/>
      <c r="XEL275" s="18"/>
      <c r="XEM275" s="18"/>
    </row>
    <row r="276" spans="1:33 16354:16367" s="19" customFormat="1" ht="24.95" customHeight="1" x14ac:dyDescent="0.25">
      <c r="A276" s="45"/>
      <c r="B276" s="45"/>
      <c r="C276" s="45"/>
      <c r="D276" s="45"/>
      <c r="E276" s="33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33"/>
      <c r="Q276" s="33"/>
      <c r="R276" s="33"/>
      <c r="S276" s="33"/>
      <c r="T276" s="33"/>
      <c r="U276" s="45"/>
      <c r="V276" s="38" t="e">
        <f>IF(#REF!="","",MOD(INT(#REF!/10000),100))</f>
        <v>#REF!</v>
      </c>
      <c r="W276" s="38" t="e">
        <f>IF(#REF!="","",MOD((#REF!-X276)/100,100))</f>
        <v>#REF!</v>
      </c>
      <c r="X276" s="38" t="e">
        <f>IF(#REF!="","",MOD(#REF!,100))</f>
        <v>#REF!</v>
      </c>
      <c r="Y276" s="38" t="e">
        <f t="shared" si="18"/>
        <v>#REF!</v>
      </c>
      <c r="Z276" s="38" t="e">
        <f t="shared" si="19"/>
        <v>#REF!</v>
      </c>
      <c r="AA276" s="37"/>
      <c r="AB276" s="39" t="e">
        <f>IF(Z276&gt;#REF!,(Y276-#REF!+1)*2,IF(Z276=#REF!,(Y276-#REF!)*2+1,(Y276-#REF!)*2))</f>
        <v>#REF!</v>
      </c>
      <c r="AC276" s="37"/>
      <c r="AD276" s="37"/>
      <c r="AE276" s="37"/>
      <c r="AF276" s="37"/>
      <c r="AG276" s="37"/>
      <c r="XDZ276" s="18"/>
      <c r="XEA276" s="18"/>
      <c r="XEB276" s="18"/>
      <c r="XEC276" s="18"/>
      <c r="XED276" s="18"/>
      <c r="XEE276" s="18"/>
      <c r="XEF276" s="18"/>
      <c r="XEG276" s="18"/>
      <c r="XEH276" s="18"/>
      <c r="XEI276" s="18"/>
      <c r="XEJ276" s="18"/>
      <c r="XEK276" s="18"/>
      <c r="XEL276" s="18"/>
      <c r="XEM276" s="18"/>
    </row>
    <row r="277" spans="1:33 16354:16367" s="19" customFormat="1" ht="24.95" customHeight="1" x14ac:dyDescent="0.25">
      <c r="A277" s="45"/>
      <c r="B277" s="45"/>
      <c r="C277" s="45"/>
      <c r="D277" s="45"/>
      <c r="E277" s="33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33"/>
      <c r="Q277" s="33"/>
      <c r="R277" s="33"/>
      <c r="S277" s="33"/>
      <c r="T277" s="33"/>
      <c r="U277" s="45"/>
      <c r="V277" s="38" t="e">
        <f>IF(#REF!="","",MOD(INT(#REF!/10000),100))</f>
        <v>#REF!</v>
      </c>
      <c r="W277" s="38" t="e">
        <f>IF(#REF!="","",MOD((#REF!-X277)/100,100))</f>
        <v>#REF!</v>
      </c>
      <c r="X277" s="38" t="e">
        <f>IF(#REF!="","",MOD(#REF!,100))</f>
        <v>#REF!</v>
      </c>
      <c r="Y277" s="38" t="e">
        <f t="shared" si="18"/>
        <v>#REF!</v>
      </c>
      <c r="Z277" s="38" t="e">
        <f t="shared" si="19"/>
        <v>#REF!</v>
      </c>
      <c r="AA277" s="37"/>
      <c r="AB277" s="39" t="e">
        <f>IF(Z277&gt;#REF!,(Y277-#REF!+1)*2,IF(Z277=#REF!,(Y277-#REF!)*2+1,(Y277-#REF!)*2))</f>
        <v>#REF!</v>
      </c>
      <c r="AC277" s="37"/>
      <c r="AD277" s="37"/>
      <c r="AE277" s="37"/>
      <c r="AF277" s="37"/>
      <c r="AG277" s="37"/>
      <c r="XDZ277" s="18"/>
      <c r="XEA277" s="18"/>
      <c r="XEB277" s="18"/>
      <c r="XEC277" s="18"/>
      <c r="XED277" s="18"/>
      <c r="XEE277" s="18"/>
      <c r="XEF277" s="18"/>
      <c r="XEG277" s="18"/>
      <c r="XEH277" s="18"/>
      <c r="XEI277" s="18"/>
      <c r="XEJ277" s="18"/>
      <c r="XEK277" s="18"/>
      <c r="XEL277" s="18"/>
      <c r="XEM277" s="18"/>
    </row>
    <row r="278" spans="1:33 16354:16367" s="26" customFormat="1" ht="24.95" customHeight="1" x14ac:dyDescent="0.25">
      <c r="A278" s="45"/>
      <c r="B278" s="45"/>
      <c r="C278" s="45"/>
      <c r="D278" s="45"/>
      <c r="E278" s="33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33"/>
      <c r="Q278" s="33"/>
      <c r="R278" s="33"/>
      <c r="S278" s="33"/>
      <c r="T278" s="33"/>
      <c r="U278" s="45"/>
      <c r="V278" s="38" t="e">
        <f>IF(#REF!="","",MOD(INT(#REF!/10000),100))</f>
        <v>#REF!</v>
      </c>
      <c r="W278" s="38" t="e">
        <f>IF(#REF!="","",MOD((#REF!-X278)/100,100))</f>
        <v>#REF!</v>
      </c>
      <c r="X278" s="38" t="e">
        <f>IF(#REF!="","",MOD(#REF!,100))</f>
        <v>#REF!</v>
      </c>
      <c r="Y278" s="38" t="e">
        <f t="shared" si="18"/>
        <v>#REF!</v>
      </c>
      <c r="Z278" s="38" t="e">
        <f t="shared" si="19"/>
        <v>#REF!</v>
      </c>
      <c r="AA278" s="37"/>
      <c r="AB278" s="39" t="e">
        <f>IF(Z278&gt;#REF!,(Y278-#REF!+1)*2,IF(Z278=#REF!,(Y278-#REF!)*2+1,(Y278-#REF!)*2))</f>
        <v>#REF!</v>
      </c>
      <c r="AC278" s="37"/>
      <c r="AD278" s="37"/>
      <c r="AE278" s="37"/>
      <c r="AF278" s="37"/>
      <c r="AG278" s="37"/>
      <c r="XDZ278" s="18"/>
      <c r="XEA278" s="18"/>
      <c r="XEB278" s="18"/>
      <c r="XEC278" s="18"/>
      <c r="XED278" s="18"/>
      <c r="XEE278" s="18"/>
      <c r="XEF278" s="18"/>
      <c r="XEG278" s="18"/>
      <c r="XEH278" s="18"/>
      <c r="XEI278" s="18"/>
      <c r="XEJ278" s="18"/>
      <c r="XEK278" s="18"/>
      <c r="XEL278" s="18"/>
      <c r="XEM278" s="18"/>
    </row>
    <row r="279" spans="1:33 16354:16367" s="26" customFormat="1" ht="24.95" customHeight="1" x14ac:dyDescent="0.25">
      <c r="A279" s="45"/>
      <c r="B279" s="45"/>
      <c r="C279" s="45"/>
      <c r="D279" s="45"/>
      <c r="E279" s="33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33"/>
      <c r="Q279" s="33"/>
      <c r="R279" s="33"/>
      <c r="S279" s="33"/>
      <c r="T279" s="33"/>
      <c r="U279" s="45"/>
      <c r="V279" s="38" t="e">
        <f>IF(#REF!="","",MOD(INT(#REF!/10000),100))</f>
        <v>#REF!</v>
      </c>
      <c r="W279" s="38" t="e">
        <f>IF(#REF!="","",MOD((#REF!-X279)/100,100))</f>
        <v>#REF!</v>
      </c>
      <c r="X279" s="38" t="e">
        <f>IF(#REF!="","",MOD(#REF!,100))</f>
        <v>#REF!</v>
      </c>
      <c r="Y279" s="38" t="e">
        <f t="shared" si="18"/>
        <v>#REF!</v>
      </c>
      <c r="Z279" s="38" t="e">
        <f t="shared" si="19"/>
        <v>#REF!</v>
      </c>
      <c r="AA279" s="37"/>
      <c r="AB279" s="39" t="e">
        <f>IF(Z279&gt;#REF!,(Y279-#REF!+1)*2,IF(Z279=#REF!,(Y279-#REF!)*2+1,(Y279-#REF!)*2))</f>
        <v>#REF!</v>
      </c>
      <c r="AC279" s="37"/>
      <c r="AD279" s="37"/>
      <c r="AE279" s="37"/>
      <c r="AF279" s="37"/>
      <c r="AG279" s="37"/>
      <c r="XDZ279" s="18"/>
      <c r="XEA279" s="18"/>
      <c r="XEB279" s="18"/>
      <c r="XEC279" s="18"/>
      <c r="XED279" s="18"/>
      <c r="XEE279" s="18"/>
      <c r="XEF279" s="18"/>
      <c r="XEG279" s="18"/>
      <c r="XEH279" s="18"/>
      <c r="XEI279" s="18"/>
      <c r="XEJ279" s="18"/>
      <c r="XEK279" s="18"/>
      <c r="XEL279" s="18"/>
      <c r="XEM279" s="18"/>
    </row>
    <row r="280" spans="1:33 16354:16367" s="26" customFormat="1" ht="24.95" customHeight="1" x14ac:dyDescent="0.25">
      <c r="A280" s="45"/>
      <c r="B280" s="45"/>
      <c r="C280" s="45"/>
      <c r="D280" s="45"/>
      <c r="E280" s="33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33"/>
      <c r="Q280" s="33"/>
      <c r="R280" s="33"/>
      <c r="S280" s="33"/>
      <c r="T280" s="33"/>
      <c r="U280" s="45"/>
      <c r="V280" s="38" t="e">
        <f>IF(#REF!="","",MOD(INT(#REF!/10000),100))</f>
        <v>#REF!</v>
      </c>
      <c r="W280" s="38" t="e">
        <f>IF(#REF!="","",MOD((#REF!-X280)/100,100))</f>
        <v>#REF!</v>
      </c>
      <c r="X280" s="38" t="e">
        <f>IF(#REF!="","",MOD(#REF!,100))</f>
        <v>#REF!</v>
      </c>
      <c r="Y280" s="38" t="e">
        <f t="shared" si="18"/>
        <v>#REF!</v>
      </c>
      <c r="Z280" s="38" t="e">
        <f t="shared" si="19"/>
        <v>#REF!</v>
      </c>
      <c r="AA280" s="37"/>
      <c r="AB280" s="39" t="e">
        <f>IF(Z280&gt;#REF!,(Y280-#REF!+1)*2,IF(Z280=#REF!,(Y280-#REF!)*2+1,(Y280-#REF!)*2))</f>
        <v>#REF!</v>
      </c>
      <c r="AC280" s="37"/>
      <c r="AD280" s="37"/>
      <c r="AE280" s="37"/>
      <c r="AF280" s="37"/>
      <c r="AG280" s="37"/>
      <c r="XDZ280" s="18"/>
      <c r="XEA280" s="18"/>
      <c r="XEB280" s="18"/>
      <c r="XEC280" s="18"/>
      <c r="XED280" s="18"/>
      <c r="XEE280" s="18"/>
      <c r="XEF280" s="18"/>
      <c r="XEG280" s="18"/>
      <c r="XEH280" s="18"/>
      <c r="XEI280" s="18"/>
      <c r="XEJ280" s="18"/>
      <c r="XEK280" s="18"/>
      <c r="XEL280" s="18"/>
      <c r="XEM280" s="18"/>
    </row>
    <row r="281" spans="1:33 16354:16367" s="26" customFormat="1" ht="24.95" customHeight="1" x14ac:dyDescent="0.25">
      <c r="A281" s="45"/>
      <c r="B281" s="45"/>
      <c r="C281" s="45"/>
      <c r="D281" s="45"/>
      <c r="E281" s="33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33"/>
      <c r="Q281" s="33"/>
      <c r="R281" s="33"/>
      <c r="S281" s="33"/>
      <c r="T281" s="33"/>
      <c r="U281" s="45"/>
      <c r="V281" s="38" t="e">
        <f>IF(#REF!="","",MOD(INT(#REF!/10000),100))</f>
        <v>#REF!</v>
      </c>
      <c r="W281" s="38" t="e">
        <f>IF(#REF!="","",MOD((#REF!-X281)/100,100))</f>
        <v>#REF!</v>
      </c>
      <c r="X281" s="38" t="e">
        <f>IF(#REF!="","",MOD(#REF!,100))</f>
        <v>#REF!</v>
      </c>
      <c r="Y281" s="38" t="e">
        <f t="shared" si="18"/>
        <v>#REF!</v>
      </c>
      <c r="Z281" s="38" t="e">
        <f t="shared" si="19"/>
        <v>#REF!</v>
      </c>
      <c r="AA281" s="37"/>
      <c r="AB281" s="39" t="e">
        <f>IF(Z281&gt;#REF!,(Y281-#REF!+1)*2,IF(Z281=#REF!,(Y281-#REF!)*2+1,(Y281-#REF!)*2))</f>
        <v>#REF!</v>
      </c>
      <c r="AC281" s="37"/>
      <c r="AD281" s="37"/>
      <c r="AE281" s="37"/>
      <c r="AF281" s="37"/>
      <c r="AG281" s="37"/>
      <c r="XDZ281" s="18"/>
      <c r="XEA281" s="18"/>
      <c r="XEB281" s="18"/>
      <c r="XEC281" s="18"/>
      <c r="XED281" s="18"/>
      <c r="XEE281" s="18"/>
      <c r="XEF281" s="18"/>
      <c r="XEG281" s="18"/>
      <c r="XEH281" s="18"/>
      <c r="XEI281" s="18"/>
      <c r="XEJ281" s="18"/>
      <c r="XEK281" s="18"/>
      <c r="XEL281" s="18"/>
      <c r="XEM281" s="18"/>
    </row>
    <row r="282" spans="1:33 16354:16367" s="26" customFormat="1" ht="24.95" customHeight="1" x14ac:dyDescent="0.25">
      <c r="A282" s="45"/>
      <c r="B282" s="45"/>
      <c r="C282" s="45"/>
      <c r="D282" s="45"/>
      <c r="E282" s="33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33"/>
      <c r="Q282" s="33"/>
      <c r="R282" s="33"/>
      <c r="S282" s="33"/>
      <c r="T282" s="33"/>
      <c r="U282" s="45"/>
      <c r="V282" s="38" t="e">
        <f>IF(#REF!="","",MOD(INT(#REF!/10000),100))</f>
        <v>#REF!</v>
      </c>
      <c r="W282" s="38" t="e">
        <f>IF(#REF!="","",MOD((#REF!-X282)/100,100))</f>
        <v>#REF!</v>
      </c>
      <c r="X282" s="38" t="e">
        <f>IF(#REF!="","",MOD(#REF!,100))</f>
        <v>#REF!</v>
      </c>
      <c r="Y282" s="38" t="e">
        <f t="shared" si="18"/>
        <v>#REF!</v>
      </c>
      <c r="Z282" s="38" t="e">
        <f t="shared" si="19"/>
        <v>#REF!</v>
      </c>
      <c r="AA282" s="37"/>
      <c r="AB282" s="39" t="e">
        <f>IF(Z282&gt;#REF!,(Y282-#REF!+1)*2,IF(Z282=#REF!,(Y282-#REF!)*2+1,(Y282-#REF!)*2))</f>
        <v>#REF!</v>
      </c>
      <c r="AC282" s="37"/>
      <c r="AD282" s="37"/>
      <c r="AE282" s="37"/>
      <c r="AF282" s="37"/>
      <c r="AG282" s="37"/>
      <c r="XDZ282" s="18"/>
      <c r="XEA282" s="18"/>
      <c r="XEB282" s="18"/>
      <c r="XEC282" s="18"/>
      <c r="XED282" s="18"/>
      <c r="XEE282" s="18"/>
      <c r="XEF282" s="18"/>
      <c r="XEG282" s="18"/>
      <c r="XEH282" s="18"/>
      <c r="XEI282" s="18"/>
      <c r="XEJ282" s="18"/>
      <c r="XEK282" s="18"/>
      <c r="XEL282" s="18"/>
      <c r="XEM282" s="18"/>
    </row>
    <row r="283" spans="1:33 16354:16367" s="18" customFormat="1" ht="24.95" customHeight="1" x14ac:dyDescent="0.25">
      <c r="A283" s="45"/>
      <c r="B283" s="45"/>
      <c r="C283" s="45"/>
      <c r="D283" s="45"/>
      <c r="E283" s="33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33"/>
      <c r="Q283" s="33"/>
      <c r="R283" s="33"/>
      <c r="S283" s="33"/>
      <c r="T283" s="33"/>
      <c r="U283" s="45"/>
      <c r="V283" s="38" t="e">
        <f>IF(#REF!="","",MOD(INT(#REF!/10000),100))</f>
        <v>#REF!</v>
      </c>
      <c r="W283" s="38" t="e">
        <f>IF(#REF!="","",MOD((#REF!-X283)/100,100))</f>
        <v>#REF!</v>
      </c>
      <c r="X283" s="38" t="e">
        <f>IF(#REF!="","",MOD(#REF!,100))</f>
        <v>#REF!</v>
      </c>
      <c r="Y283" s="38" t="e">
        <f t="shared" si="18"/>
        <v>#REF!</v>
      </c>
      <c r="Z283" s="38" t="e">
        <f t="shared" si="19"/>
        <v>#REF!</v>
      </c>
      <c r="AA283" s="37"/>
      <c r="AB283" s="39" t="e">
        <f>IF(Z283&gt;#REF!,(Y283-#REF!+1)*2,IF(Z283=#REF!,(Y283-#REF!)*2+1,(Y283-#REF!)*2))</f>
        <v>#REF!</v>
      </c>
      <c r="AC283" s="37"/>
      <c r="AD283" s="37"/>
      <c r="AE283" s="37"/>
      <c r="AF283" s="37"/>
      <c r="AG283" s="37"/>
    </row>
    <row r="284" spans="1:33 16354:16367" s="18" customFormat="1" ht="24.95" customHeight="1" x14ac:dyDescent="0.25">
      <c r="A284" s="45"/>
      <c r="B284" s="45"/>
      <c r="C284" s="45"/>
      <c r="D284" s="45"/>
      <c r="E284" s="33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33"/>
      <c r="Q284" s="33"/>
      <c r="R284" s="33"/>
      <c r="S284" s="33"/>
      <c r="T284" s="33"/>
      <c r="U284" s="45"/>
      <c r="V284" s="38" t="e">
        <f>IF(#REF!="","",MOD(INT(#REF!/10000),100))</f>
        <v>#REF!</v>
      </c>
      <c r="W284" s="38" t="e">
        <f>IF(#REF!="","",MOD((#REF!-X284)/100,100))</f>
        <v>#REF!</v>
      </c>
      <c r="X284" s="38" t="e">
        <f>IF(#REF!="","",MOD(#REF!,100))</f>
        <v>#REF!</v>
      </c>
      <c r="Y284" s="38" t="e">
        <f t="shared" si="18"/>
        <v>#REF!</v>
      </c>
      <c r="Z284" s="38" t="e">
        <f t="shared" si="19"/>
        <v>#REF!</v>
      </c>
      <c r="AA284" s="37"/>
      <c r="AB284" s="39" t="e">
        <f>IF(Z284&gt;#REF!,(Y284-#REF!+1)*2,IF(Z284=#REF!,(Y284-#REF!)*2+1,(Y284-#REF!)*2))</f>
        <v>#REF!</v>
      </c>
      <c r="AC284" s="37"/>
      <c r="AD284" s="37"/>
      <c r="AE284" s="37"/>
      <c r="AF284" s="37"/>
      <c r="AG284" s="37"/>
    </row>
    <row r="285" spans="1:33 16354:16367" s="18" customFormat="1" ht="24.95" customHeight="1" x14ac:dyDescent="0.25">
      <c r="A285" s="45"/>
      <c r="B285" s="45"/>
      <c r="C285" s="45"/>
      <c r="D285" s="45"/>
      <c r="E285" s="33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33"/>
      <c r="Q285" s="33"/>
      <c r="R285" s="33"/>
      <c r="S285" s="33"/>
      <c r="T285" s="33"/>
      <c r="U285" s="45"/>
      <c r="V285" s="38" t="e">
        <f>IF(#REF!="","",MOD(INT(#REF!/10000),100))</f>
        <v>#REF!</v>
      </c>
      <c r="W285" s="38" t="e">
        <f>IF(#REF!="","",MOD((#REF!-X285)/100,100))</f>
        <v>#REF!</v>
      </c>
      <c r="X285" s="38" t="e">
        <f>IF(#REF!="","",MOD(#REF!,100))</f>
        <v>#REF!</v>
      </c>
      <c r="Y285" s="38" t="e">
        <f t="shared" si="18"/>
        <v>#REF!</v>
      </c>
      <c r="Z285" s="38" t="e">
        <f t="shared" si="19"/>
        <v>#REF!</v>
      </c>
      <c r="AA285" s="37"/>
      <c r="AB285" s="39" t="e">
        <f>IF(Z285&gt;#REF!,(Y285-#REF!+1)*2,IF(Z285=#REF!,(Y285-#REF!)*2+1,(Y285-#REF!)*2))</f>
        <v>#REF!</v>
      </c>
      <c r="AC285" s="37"/>
      <c r="AD285" s="37"/>
      <c r="AE285" s="37"/>
      <c r="AF285" s="37"/>
      <c r="AG285" s="37"/>
    </row>
    <row r="286" spans="1:33 16354:16367" s="18" customFormat="1" ht="24.95" customHeight="1" x14ac:dyDescent="0.25">
      <c r="A286" s="45"/>
      <c r="B286" s="45"/>
      <c r="C286" s="45"/>
      <c r="D286" s="45"/>
      <c r="E286" s="33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33"/>
      <c r="Q286" s="33"/>
      <c r="R286" s="33"/>
      <c r="S286" s="33"/>
      <c r="T286" s="33"/>
      <c r="U286" s="45"/>
      <c r="V286" s="38" t="e">
        <f>IF(#REF!="","",MOD(INT(#REF!/10000),100))</f>
        <v>#REF!</v>
      </c>
      <c r="W286" s="38" t="e">
        <f>IF(#REF!="","",MOD((#REF!-X286)/100,100))</f>
        <v>#REF!</v>
      </c>
      <c r="X286" s="38" t="e">
        <f>IF(#REF!="","",MOD(#REF!,100))</f>
        <v>#REF!</v>
      </c>
      <c r="Y286" s="38" t="e">
        <f t="shared" si="18"/>
        <v>#REF!</v>
      </c>
      <c r="Z286" s="38" t="e">
        <f t="shared" si="19"/>
        <v>#REF!</v>
      </c>
      <c r="AA286" s="37"/>
      <c r="AB286" s="39" t="e">
        <f>IF(Z286&gt;#REF!,(Y286-#REF!+1)*2,IF(Z286=#REF!,(Y286-#REF!)*2+1,(Y286-#REF!)*2))</f>
        <v>#REF!</v>
      </c>
      <c r="AC286" s="37"/>
      <c r="AD286" s="37"/>
      <c r="AE286" s="37"/>
      <c r="AF286" s="37"/>
      <c r="AG286" s="37"/>
    </row>
    <row r="287" spans="1:33 16354:16367" s="18" customFormat="1" ht="24.95" customHeight="1" x14ac:dyDescent="0.25">
      <c r="A287" s="45"/>
      <c r="B287" s="45"/>
      <c r="C287" s="45"/>
      <c r="D287" s="45"/>
      <c r="E287" s="33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33"/>
      <c r="Q287" s="33"/>
      <c r="R287" s="33"/>
      <c r="S287" s="33"/>
      <c r="T287" s="33"/>
      <c r="U287" s="45"/>
      <c r="V287" s="38" t="e">
        <f>IF(#REF!="","",MOD(INT(#REF!/10000),100))</f>
        <v>#REF!</v>
      </c>
      <c r="W287" s="38" t="e">
        <f>IF(#REF!="","",MOD((#REF!-X287)/100,100))</f>
        <v>#REF!</v>
      </c>
      <c r="X287" s="38" t="e">
        <f>IF(#REF!="","",MOD(#REF!,100))</f>
        <v>#REF!</v>
      </c>
      <c r="Y287" s="38" t="e">
        <f t="shared" si="18"/>
        <v>#REF!</v>
      </c>
      <c r="Z287" s="38" t="e">
        <f t="shared" si="19"/>
        <v>#REF!</v>
      </c>
      <c r="AA287" s="37"/>
      <c r="AB287" s="39" t="e">
        <f>IF(Z287&gt;#REF!,(Y287-#REF!+1)*2,IF(Z287=#REF!,(Y287-#REF!)*2+1,(Y287-#REF!)*2))</f>
        <v>#REF!</v>
      </c>
      <c r="AC287" s="37"/>
      <c r="AD287" s="37"/>
      <c r="AE287" s="37"/>
      <c r="AF287" s="37"/>
      <c r="AG287" s="37"/>
    </row>
    <row r="288" spans="1:33 16354:16367" s="18" customFormat="1" ht="24.95" customHeight="1" x14ac:dyDescent="0.25">
      <c r="A288" s="45"/>
      <c r="B288" s="45"/>
      <c r="C288" s="45"/>
      <c r="D288" s="45"/>
      <c r="E288" s="33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33"/>
      <c r="Q288" s="33"/>
      <c r="R288" s="33"/>
      <c r="S288" s="33"/>
      <c r="T288" s="33"/>
      <c r="U288" s="45"/>
      <c r="V288" s="38" t="e">
        <f>IF(#REF!="","",MOD(INT(#REF!/10000),100))</f>
        <v>#REF!</v>
      </c>
      <c r="W288" s="38" t="e">
        <f>IF(#REF!="","",MOD((#REF!-X288)/100,100))</f>
        <v>#REF!</v>
      </c>
      <c r="X288" s="38" t="e">
        <f>IF(#REF!="","",MOD(#REF!,100))</f>
        <v>#REF!</v>
      </c>
      <c r="Y288" s="38" t="e">
        <f t="shared" si="18"/>
        <v>#REF!</v>
      </c>
      <c r="Z288" s="38" t="e">
        <f t="shared" si="19"/>
        <v>#REF!</v>
      </c>
      <c r="AA288" s="37"/>
      <c r="AB288" s="39" t="e">
        <f>IF(Z288&gt;#REF!,(Y288-#REF!+1)*2,IF(Z288=#REF!,(Y288-#REF!)*2+1,(Y288-#REF!)*2))</f>
        <v>#REF!</v>
      </c>
      <c r="AC288" s="37"/>
      <c r="AD288" s="37"/>
      <c r="AE288" s="37"/>
      <c r="AF288" s="37"/>
      <c r="AG288" s="37"/>
    </row>
    <row r="289" spans="1:33 16354:16367" s="18" customFormat="1" ht="24.95" customHeight="1" x14ac:dyDescent="0.25">
      <c r="A289" s="45"/>
      <c r="B289" s="45"/>
      <c r="C289" s="45"/>
      <c r="D289" s="45"/>
      <c r="E289" s="33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33"/>
      <c r="Q289" s="33"/>
      <c r="R289" s="33"/>
      <c r="S289" s="33"/>
      <c r="T289" s="33"/>
      <c r="U289" s="45"/>
      <c r="V289" s="38" t="e">
        <f>IF(#REF!="","",MOD(INT(#REF!/10000),100))</f>
        <v>#REF!</v>
      </c>
      <c r="W289" s="38" t="e">
        <f>IF(#REF!="","",MOD((#REF!-X289)/100,100))</f>
        <v>#REF!</v>
      </c>
      <c r="X289" s="38" t="e">
        <f>IF(#REF!="","",MOD(#REF!,100))</f>
        <v>#REF!</v>
      </c>
      <c r="Y289" s="38" t="e">
        <f t="shared" si="18"/>
        <v>#REF!</v>
      </c>
      <c r="Z289" s="38" t="e">
        <f t="shared" si="19"/>
        <v>#REF!</v>
      </c>
      <c r="AA289" s="37"/>
      <c r="AB289" s="39" t="e">
        <f>IF(Z289&gt;#REF!,(Y289-#REF!+1)*2,IF(Z289=#REF!,(Y289-#REF!)*2+1,(Y289-#REF!)*2))</f>
        <v>#REF!</v>
      </c>
      <c r="AC289" s="37"/>
      <c r="AD289" s="37"/>
      <c r="AE289" s="37"/>
      <c r="AF289" s="37"/>
      <c r="AG289" s="37"/>
    </row>
    <row r="290" spans="1:33 16354:16367" s="18" customFormat="1" ht="24.95" customHeight="1" x14ac:dyDescent="0.25">
      <c r="A290" s="45"/>
      <c r="B290" s="45"/>
      <c r="C290" s="45"/>
      <c r="D290" s="45"/>
      <c r="E290" s="33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33"/>
      <c r="Q290" s="33"/>
      <c r="R290" s="33"/>
      <c r="S290" s="33"/>
      <c r="T290" s="33"/>
      <c r="U290" s="45"/>
      <c r="V290" s="38" t="e">
        <f>IF(#REF!="","",MOD(INT(#REF!/10000),100))</f>
        <v>#REF!</v>
      </c>
      <c r="W290" s="38" t="e">
        <f>IF(#REF!="","",MOD((#REF!-X290)/100,100))</f>
        <v>#REF!</v>
      </c>
      <c r="X290" s="38" t="e">
        <f>IF(#REF!="","",MOD(#REF!,100))</f>
        <v>#REF!</v>
      </c>
      <c r="Y290" s="38" t="e">
        <f t="shared" si="18"/>
        <v>#REF!</v>
      </c>
      <c r="Z290" s="38" t="e">
        <f t="shared" si="19"/>
        <v>#REF!</v>
      </c>
      <c r="AA290" s="37"/>
      <c r="AB290" s="39" t="e">
        <f>IF(Z290&gt;#REF!,(Y290-#REF!+1)*2,IF(Z290=#REF!,(Y290-#REF!)*2+1,(Y290-#REF!)*2))</f>
        <v>#REF!</v>
      </c>
      <c r="AC290" s="37"/>
      <c r="AD290" s="37"/>
      <c r="AE290" s="37"/>
      <c r="AF290" s="37"/>
      <c r="AG290" s="37"/>
    </row>
    <row r="291" spans="1:33 16354:16367" s="18" customFormat="1" ht="24.95" customHeight="1" x14ac:dyDescent="0.25">
      <c r="A291" s="45"/>
      <c r="B291" s="45"/>
      <c r="C291" s="45"/>
      <c r="D291" s="45"/>
      <c r="E291" s="33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33"/>
      <c r="Q291" s="33"/>
      <c r="R291" s="33"/>
      <c r="S291" s="33"/>
      <c r="T291" s="33"/>
      <c r="U291" s="45"/>
      <c r="V291" s="38" t="e">
        <f>IF(#REF!="","",MOD(INT(#REF!/10000),100))</f>
        <v>#REF!</v>
      </c>
      <c r="W291" s="38" t="e">
        <f>IF(#REF!="","",MOD((#REF!-X291)/100,100))</f>
        <v>#REF!</v>
      </c>
      <c r="X291" s="38" t="e">
        <f>IF(#REF!="","",MOD(#REF!,100))</f>
        <v>#REF!</v>
      </c>
      <c r="Y291" s="38" t="e">
        <f t="shared" si="18"/>
        <v>#REF!</v>
      </c>
      <c r="Z291" s="38" t="e">
        <f t="shared" si="19"/>
        <v>#REF!</v>
      </c>
      <c r="AA291" s="37"/>
      <c r="AB291" s="39" t="e">
        <f>IF(Z291&gt;#REF!,(Y291-#REF!+1)*2,IF(Z291=#REF!,(Y291-#REF!)*2+1,(Y291-#REF!)*2))</f>
        <v>#REF!</v>
      </c>
      <c r="AC291" s="37"/>
      <c r="AD291" s="37"/>
      <c r="AE291" s="37"/>
      <c r="AF291" s="37"/>
      <c r="AG291" s="37"/>
    </row>
    <row r="292" spans="1:33 16354:16367" s="18" customFormat="1" ht="24.95" customHeight="1" x14ac:dyDescent="0.25">
      <c r="A292" s="45"/>
      <c r="B292" s="45"/>
      <c r="C292" s="45"/>
      <c r="D292" s="45"/>
      <c r="E292" s="33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33"/>
      <c r="Q292" s="33"/>
      <c r="R292" s="33"/>
      <c r="S292" s="33"/>
      <c r="T292" s="33"/>
      <c r="U292" s="45"/>
      <c r="V292" s="38" t="e">
        <f>IF(#REF!="","",MOD(INT(#REF!/10000),100))</f>
        <v>#REF!</v>
      </c>
      <c r="W292" s="38" t="e">
        <f>IF(#REF!="","",MOD((#REF!-X292)/100,100))</f>
        <v>#REF!</v>
      </c>
      <c r="X292" s="38" t="e">
        <f>IF(#REF!="","",MOD(#REF!,100))</f>
        <v>#REF!</v>
      </c>
      <c r="Y292" s="38" t="e">
        <f t="shared" si="18"/>
        <v>#REF!</v>
      </c>
      <c r="Z292" s="38" t="e">
        <f t="shared" si="19"/>
        <v>#REF!</v>
      </c>
      <c r="AA292" s="37"/>
      <c r="AB292" s="39" t="e">
        <f>IF(Z292&gt;#REF!,(Y292-#REF!+1)*2,IF(Z292=#REF!,(Y292-#REF!)*2+1,(Y292-#REF!)*2))</f>
        <v>#REF!</v>
      </c>
      <c r="AC292" s="37"/>
      <c r="AD292" s="37"/>
      <c r="AE292" s="37"/>
      <c r="AF292" s="37"/>
      <c r="AG292" s="37"/>
      <c r="XDZ292" s="24"/>
      <c r="XEA292" s="24"/>
      <c r="XEB292" s="24"/>
      <c r="XEC292" s="24"/>
      <c r="XED292" s="24"/>
      <c r="XEE292" s="24"/>
      <c r="XEF292" s="24"/>
      <c r="XEG292" s="24"/>
      <c r="XEH292" s="24"/>
      <c r="XEI292" s="24"/>
      <c r="XEJ292" s="24"/>
      <c r="XEK292" s="24"/>
      <c r="XEL292" s="24"/>
      <c r="XEM292" s="24"/>
    </row>
    <row r="293" spans="1:33 16354:16367" s="18" customFormat="1" ht="24.95" customHeight="1" x14ac:dyDescent="0.25">
      <c r="A293" s="45"/>
      <c r="B293" s="45"/>
      <c r="C293" s="45"/>
      <c r="D293" s="45"/>
      <c r="E293" s="33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33"/>
      <c r="Q293" s="33"/>
      <c r="R293" s="33"/>
      <c r="S293" s="33"/>
      <c r="T293" s="33"/>
      <c r="U293" s="45"/>
      <c r="V293" s="38" t="e">
        <f>IF(#REF!="","",MOD(INT(#REF!/10000),100))</f>
        <v>#REF!</v>
      </c>
      <c r="W293" s="38" t="e">
        <f>IF(#REF!="","",MOD((#REF!-X293)/100,100))</f>
        <v>#REF!</v>
      </c>
      <c r="X293" s="38" t="e">
        <f>IF(#REF!="","",MOD(#REF!,100))</f>
        <v>#REF!</v>
      </c>
      <c r="Y293" s="38" t="e">
        <f t="shared" si="18"/>
        <v>#REF!</v>
      </c>
      <c r="Z293" s="38" t="e">
        <f t="shared" si="19"/>
        <v>#REF!</v>
      </c>
      <c r="AA293" s="37"/>
      <c r="AB293" s="39" t="e">
        <f>IF(Z293&gt;#REF!,(Y293-#REF!+1)*2,IF(Z293=#REF!,(Y293-#REF!)*2+1,(Y293-#REF!)*2))</f>
        <v>#REF!</v>
      </c>
      <c r="AC293" s="37"/>
      <c r="AD293" s="37"/>
      <c r="AE293" s="37"/>
      <c r="AF293" s="37"/>
      <c r="AG293" s="37"/>
      <c r="XDZ293" s="24"/>
      <c r="XEA293" s="24"/>
      <c r="XEB293" s="24"/>
      <c r="XEC293" s="24"/>
      <c r="XED293" s="24"/>
      <c r="XEE293" s="24"/>
      <c r="XEF293" s="24"/>
      <c r="XEG293" s="24"/>
      <c r="XEH293" s="24"/>
      <c r="XEI293" s="24"/>
      <c r="XEJ293" s="24"/>
      <c r="XEK293" s="24"/>
      <c r="XEL293" s="24"/>
      <c r="XEM293" s="24"/>
    </row>
    <row r="294" spans="1:33 16354:16367" s="18" customFormat="1" ht="24.95" customHeight="1" x14ac:dyDescent="0.25">
      <c r="A294" s="45"/>
      <c r="B294" s="45"/>
      <c r="C294" s="45"/>
      <c r="D294" s="45"/>
      <c r="E294" s="33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33"/>
      <c r="Q294" s="33"/>
      <c r="R294" s="33"/>
      <c r="S294" s="33"/>
      <c r="T294" s="33"/>
      <c r="U294" s="45"/>
      <c r="V294" s="38" t="e">
        <f>IF(#REF!="","",MOD(INT(#REF!/10000),100))</f>
        <v>#REF!</v>
      </c>
      <c r="W294" s="38" t="e">
        <f>IF(#REF!="","",MOD((#REF!-X294)/100,100))</f>
        <v>#REF!</v>
      </c>
      <c r="X294" s="38" t="e">
        <f>IF(#REF!="","",MOD(#REF!,100))</f>
        <v>#REF!</v>
      </c>
      <c r="Y294" s="38" t="e">
        <f t="shared" si="18"/>
        <v>#REF!</v>
      </c>
      <c r="Z294" s="38" t="e">
        <f t="shared" si="19"/>
        <v>#REF!</v>
      </c>
      <c r="AA294" s="37"/>
      <c r="AB294" s="39" t="e">
        <f>IF(Z294&gt;#REF!,(Y294-#REF!+1)*2,IF(Z294=#REF!,(Y294-#REF!)*2+1,(Y294-#REF!)*2))</f>
        <v>#REF!</v>
      </c>
      <c r="AC294" s="37"/>
      <c r="AD294" s="37"/>
      <c r="AE294" s="37"/>
      <c r="AF294" s="37"/>
      <c r="AG294" s="37"/>
      <c r="XDZ294" s="24"/>
      <c r="XEA294" s="24"/>
      <c r="XEB294" s="24"/>
      <c r="XEC294" s="24"/>
      <c r="XED294" s="24"/>
      <c r="XEE294" s="24"/>
      <c r="XEF294" s="24"/>
      <c r="XEG294" s="24"/>
      <c r="XEH294" s="24"/>
      <c r="XEI294" s="24"/>
      <c r="XEJ294" s="24"/>
      <c r="XEK294" s="24"/>
      <c r="XEL294" s="24"/>
      <c r="XEM294" s="24"/>
    </row>
    <row r="295" spans="1:33 16354:16367" s="18" customFormat="1" ht="24.95" customHeight="1" x14ac:dyDescent="0.25">
      <c r="A295" s="45"/>
      <c r="B295" s="45"/>
      <c r="C295" s="45"/>
      <c r="D295" s="45"/>
      <c r="E295" s="33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33"/>
      <c r="Q295" s="33"/>
      <c r="R295" s="33"/>
      <c r="S295" s="33"/>
      <c r="T295" s="33"/>
      <c r="U295" s="45"/>
      <c r="V295" s="38" t="e">
        <f>IF(#REF!="","",MOD(INT(#REF!/10000),100))</f>
        <v>#REF!</v>
      </c>
      <c r="W295" s="38" t="e">
        <f>IF(#REF!="","",MOD((#REF!-X295)/100,100))</f>
        <v>#REF!</v>
      </c>
      <c r="X295" s="38" t="e">
        <f>IF(#REF!="","",MOD(#REF!,100))</f>
        <v>#REF!</v>
      </c>
      <c r="Y295" s="38" t="e">
        <f t="shared" si="18"/>
        <v>#REF!</v>
      </c>
      <c r="Z295" s="38" t="e">
        <f t="shared" si="19"/>
        <v>#REF!</v>
      </c>
      <c r="AA295" s="37"/>
      <c r="AB295" s="39" t="e">
        <f>IF(Z295&gt;#REF!,(Y295-#REF!+1)*2,IF(Z295=#REF!,(Y295-#REF!)*2+1,(Y295-#REF!)*2))</f>
        <v>#REF!</v>
      </c>
      <c r="AC295" s="37"/>
      <c r="AD295" s="37"/>
      <c r="AE295" s="37"/>
      <c r="AF295" s="37"/>
      <c r="AG295" s="37"/>
      <c r="XDZ295" s="24"/>
      <c r="XEA295" s="24"/>
      <c r="XEB295" s="24"/>
      <c r="XEC295" s="24"/>
      <c r="XED295" s="24"/>
      <c r="XEE295" s="24"/>
      <c r="XEF295" s="24"/>
      <c r="XEG295" s="24"/>
      <c r="XEH295" s="24"/>
      <c r="XEI295" s="24"/>
      <c r="XEJ295" s="24"/>
      <c r="XEK295" s="24"/>
      <c r="XEL295" s="24"/>
      <c r="XEM295" s="24"/>
    </row>
    <row r="296" spans="1:33 16354:16367" s="18" customFormat="1" ht="24.95" customHeight="1" x14ac:dyDescent="0.25">
      <c r="A296" s="45"/>
      <c r="B296" s="45"/>
      <c r="C296" s="45"/>
      <c r="D296" s="45"/>
      <c r="E296" s="33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33"/>
      <c r="Q296" s="33"/>
      <c r="R296" s="33"/>
      <c r="S296" s="33"/>
      <c r="T296" s="33"/>
      <c r="U296" s="45"/>
      <c r="V296" s="38" t="e">
        <f>IF(#REF!="","",MOD(INT(#REF!/10000),100))</f>
        <v>#REF!</v>
      </c>
      <c r="W296" s="38" t="e">
        <f>IF(#REF!="","",MOD((#REF!-X296)/100,100))</f>
        <v>#REF!</v>
      </c>
      <c r="X296" s="38" t="e">
        <f>IF(#REF!="","",MOD(#REF!,100))</f>
        <v>#REF!</v>
      </c>
      <c r="Y296" s="38" t="e">
        <f t="shared" si="18"/>
        <v>#REF!</v>
      </c>
      <c r="Z296" s="38" t="e">
        <f t="shared" si="19"/>
        <v>#REF!</v>
      </c>
      <c r="AA296" s="37"/>
      <c r="AB296" s="39" t="e">
        <f>IF(Z296&gt;#REF!,(Y296-#REF!+1)*2,IF(Z296=#REF!,(Y296-#REF!)*2+1,(Y296-#REF!)*2))</f>
        <v>#REF!</v>
      </c>
      <c r="AC296" s="37"/>
      <c r="AD296" s="37"/>
      <c r="AE296" s="37"/>
      <c r="AF296" s="37"/>
      <c r="AG296" s="37"/>
      <c r="XDZ296" s="24"/>
      <c r="XEA296" s="24"/>
      <c r="XEB296" s="24"/>
      <c r="XEC296" s="24"/>
      <c r="XED296" s="24"/>
      <c r="XEE296" s="24"/>
      <c r="XEF296" s="24"/>
      <c r="XEG296" s="24"/>
      <c r="XEH296" s="24"/>
      <c r="XEI296" s="24"/>
      <c r="XEJ296" s="24"/>
      <c r="XEK296" s="24"/>
      <c r="XEL296" s="24"/>
      <c r="XEM296" s="24"/>
    </row>
    <row r="297" spans="1:33 16354:16367" s="18" customFormat="1" ht="24.95" customHeight="1" x14ac:dyDescent="0.25">
      <c r="A297" s="45"/>
      <c r="B297" s="45"/>
      <c r="C297" s="45"/>
      <c r="D297" s="45"/>
      <c r="E297" s="33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33"/>
      <c r="Q297" s="33"/>
      <c r="R297" s="33"/>
      <c r="S297" s="33"/>
      <c r="T297" s="33"/>
      <c r="U297" s="45"/>
      <c r="V297" s="38" t="e">
        <f>IF(#REF!="","",MOD(INT(#REF!/10000),100))</f>
        <v>#REF!</v>
      </c>
      <c r="W297" s="38" t="e">
        <f>IF(#REF!="","",MOD((#REF!-X297)/100,100))</f>
        <v>#REF!</v>
      </c>
      <c r="X297" s="38" t="e">
        <f>IF(#REF!="","",MOD(#REF!,100))</f>
        <v>#REF!</v>
      </c>
      <c r="Y297" s="38" t="e">
        <f t="shared" si="18"/>
        <v>#REF!</v>
      </c>
      <c r="Z297" s="38" t="e">
        <f t="shared" si="19"/>
        <v>#REF!</v>
      </c>
      <c r="AA297" s="37"/>
      <c r="AB297" s="39" t="e">
        <f>IF(Z297&gt;#REF!,(Y297-#REF!+1)*2,IF(Z297=#REF!,(Y297-#REF!)*2+1,(Y297-#REF!)*2))</f>
        <v>#REF!</v>
      </c>
      <c r="AC297" s="37"/>
      <c r="AD297" s="37"/>
      <c r="AE297" s="37"/>
      <c r="AF297" s="37"/>
      <c r="AG297" s="37"/>
      <c r="XDZ297" s="24"/>
      <c r="XEA297" s="24"/>
      <c r="XEB297" s="24"/>
      <c r="XEC297" s="24"/>
      <c r="XED297" s="24"/>
      <c r="XEE297" s="24"/>
      <c r="XEF297" s="24"/>
      <c r="XEG297" s="24"/>
      <c r="XEH297" s="24"/>
      <c r="XEI297" s="24"/>
      <c r="XEJ297" s="24"/>
      <c r="XEK297" s="24"/>
      <c r="XEL297" s="24"/>
      <c r="XEM297" s="24"/>
    </row>
    <row r="298" spans="1:33 16354:16367" s="18" customFormat="1" ht="24.95" customHeight="1" x14ac:dyDescent="0.25">
      <c r="A298" s="45"/>
      <c r="B298" s="45"/>
      <c r="C298" s="45"/>
      <c r="D298" s="45"/>
      <c r="E298" s="33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33"/>
      <c r="Q298" s="33"/>
      <c r="R298" s="33"/>
      <c r="S298" s="33"/>
      <c r="T298" s="33"/>
      <c r="U298" s="45"/>
      <c r="V298" s="38" t="e">
        <f>IF(#REF!="","",MOD(INT(#REF!/10000),100))</f>
        <v>#REF!</v>
      </c>
      <c r="W298" s="38" t="e">
        <f>IF(#REF!="","",MOD((#REF!-X298)/100,100))</f>
        <v>#REF!</v>
      </c>
      <c r="X298" s="38" t="e">
        <f>IF(#REF!="","",MOD(#REF!,100))</f>
        <v>#REF!</v>
      </c>
      <c r="Y298" s="38" t="e">
        <f t="shared" si="18"/>
        <v>#REF!</v>
      </c>
      <c r="Z298" s="38" t="e">
        <f t="shared" si="19"/>
        <v>#REF!</v>
      </c>
      <c r="AA298" s="37"/>
      <c r="AB298" s="39" t="e">
        <f>IF(Z298&gt;#REF!,(Y298-#REF!+1)*2,IF(Z298=#REF!,(Y298-#REF!)*2+1,(Y298-#REF!)*2))</f>
        <v>#REF!</v>
      </c>
      <c r="AC298" s="37"/>
      <c r="AD298" s="37"/>
      <c r="AE298" s="37"/>
      <c r="AF298" s="37"/>
      <c r="AG298" s="37"/>
      <c r="XDZ298" s="24"/>
      <c r="XEA298" s="24"/>
      <c r="XEB298" s="24"/>
      <c r="XEC298" s="24"/>
      <c r="XED298" s="24"/>
      <c r="XEE298" s="24"/>
      <c r="XEF298" s="24"/>
      <c r="XEG298" s="24"/>
      <c r="XEH298" s="24"/>
      <c r="XEI298" s="24"/>
      <c r="XEJ298" s="24"/>
      <c r="XEK298" s="24"/>
      <c r="XEL298" s="24"/>
      <c r="XEM298" s="24"/>
    </row>
    <row r="299" spans="1:33 16354:16367" s="18" customFormat="1" ht="24.95" customHeight="1" x14ac:dyDescent="0.25">
      <c r="A299" s="45"/>
      <c r="B299" s="45"/>
      <c r="C299" s="45"/>
      <c r="D299" s="45"/>
      <c r="E299" s="33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33"/>
      <c r="Q299" s="33"/>
      <c r="R299" s="33"/>
      <c r="S299" s="33"/>
      <c r="T299" s="33"/>
      <c r="U299" s="45"/>
      <c r="V299" s="38" t="e">
        <f>IF(#REF!="","",MOD(INT(#REF!/10000),100))</f>
        <v>#REF!</v>
      </c>
      <c r="W299" s="38" t="e">
        <f>IF(#REF!="","",MOD((#REF!-X299)/100,100))</f>
        <v>#REF!</v>
      </c>
      <c r="X299" s="38" t="e">
        <f>IF(#REF!="","",MOD(#REF!,100))</f>
        <v>#REF!</v>
      </c>
      <c r="Y299" s="38" t="e">
        <f t="shared" si="18"/>
        <v>#REF!</v>
      </c>
      <c r="Z299" s="38" t="e">
        <f t="shared" si="19"/>
        <v>#REF!</v>
      </c>
      <c r="AA299" s="37"/>
      <c r="AB299" s="39" t="e">
        <f>IF(Z299&gt;#REF!,(Y299-#REF!+1)*2,IF(Z299=#REF!,(Y299-#REF!)*2+1,(Y299-#REF!)*2))</f>
        <v>#REF!</v>
      </c>
      <c r="AC299" s="37"/>
      <c r="AD299" s="37"/>
      <c r="AE299" s="37"/>
      <c r="AF299" s="37"/>
      <c r="AG299" s="37"/>
      <c r="XDZ299" s="24"/>
      <c r="XEA299" s="24"/>
      <c r="XEB299" s="24"/>
      <c r="XEC299" s="24"/>
      <c r="XED299" s="24"/>
      <c r="XEE299" s="24"/>
      <c r="XEF299" s="24"/>
      <c r="XEG299" s="24"/>
      <c r="XEH299" s="24"/>
      <c r="XEI299" s="24"/>
      <c r="XEJ299" s="24"/>
      <c r="XEK299" s="24"/>
      <c r="XEL299" s="24"/>
      <c r="XEM299" s="24"/>
    </row>
    <row r="300" spans="1:33 16354:16367" s="18" customFormat="1" ht="24.95" customHeight="1" x14ac:dyDescent="0.25">
      <c r="A300" s="45"/>
      <c r="B300" s="45"/>
      <c r="C300" s="45"/>
      <c r="D300" s="45"/>
      <c r="E300" s="33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33"/>
      <c r="Q300" s="33"/>
      <c r="R300" s="33"/>
      <c r="S300" s="33"/>
      <c r="T300" s="33"/>
      <c r="U300" s="45"/>
      <c r="V300" s="38" t="e">
        <f>IF(#REF!="","",MOD(INT(#REF!/10000),100))</f>
        <v>#REF!</v>
      </c>
      <c r="W300" s="38" t="e">
        <f>IF(#REF!="","",MOD((#REF!-X300)/100,100))</f>
        <v>#REF!</v>
      </c>
      <c r="X300" s="38" t="e">
        <f>IF(#REF!="","",MOD(#REF!,100))</f>
        <v>#REF!</v>
      </c>
      <c r="Y300" s="38" t="e">
        <f t="shared" si="18"/>
        <v>#REF!</v>
      </c>
      <c r="Z300" s="38" t="e">
        <f t="shared" si="19"/>
        <v>#REF!</v>
      </c>
      <c r="AA300" s="37"/>
      <c r="AB300" s="39" t="e">
        <f>IF(Z300&gt;#REF!,(Y300-#REF!+1)*2,IF(Z300=#REF!,(Y300-#REF!)*2+1,(Y300-#REF!)*2))</f>
        <v>#REF!</v>
      </c>
      <c r="AC300" s="37"/>
      <c r="AD300" s="37"/>
      <c r="AE300" s="37"/>
      <c r="AF300" s="37"/>
      <c r="AG300" s="37"/>
      <c r="XDZ300" s="24"/>
      <c r="XEA300" s="24"/>
      <c r="XEB300" s="24"/>
      <c r="XEC300" s="24"/>
      <c r="XED300" s="24"/>
      <c r="XEE300" s="24"/>
      <c r="XEF300" s="24"/>
      <c r="XEG300" s="24"/>
      <c r="XEH300" s="24"/>
      <c r="XEI300" s="24"/>
      <c r="XEJ300" s="24"/>
      <c r="XEK300" s="24"/>
      <c r="XEL300" s="24"/>
      <c r="XEM300" s="24"/>
    </row>
    <row r="301" spans="1:33 16354:16367" s="18" customFormat="1" ht="24.95" customHeight="1" x14ac:dyDescent="0.25">
      <c r="A301" s="45"/>
      <c r="B301" s="45"/>
      <c r="C301" s="45"/>
      <c r="D301" s="45"/>
      <c r="E301" s="33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33"/>
      <c r="Q301" s="33"/>
      <c r="R301" s="33"/>
      <c r="S301" s="33"/>
      <c r="T301" s="33"/>
      <c r="U301" s="45"/>
      <c r="V301" s="38" t="e">
        <f>IF(#REF!="","",MOD(INT(#REF!/10000),100))</f>
        <v>#REF!</v>
      </c>
      <c r="W301" s="38" t="e">
        <f>IF(#REF!="","",MOD((#REF!-X301)/100,100))</f>
        <v>#REF!</v>
      </c>
      <c r="X301" s="38" t="e">
        <f>IF(#REF!="","",MOD(#REF!,100))</f>
        <v>#REF!</v>
      </c>
      <c r="Y301" s="38" t="e">
        <f t="shared" si="18"/>
        <v>#REF!</v>
      </c>
      <c r="Z301" s="38" t="e">
        <f t="shared" si="19"/>
        <v>#REF!</v>
      </c>
      <c r="AA301" s="37"/>
      <c r="AB301" s="39" t="e">
        <f>IF(Z301&gt;#REF!,(Y301-#REF!+1)*2,IF(Z301=#REF!,(Y301-#REF!)*2+1,(Y301-#REF!)*2))</f>
        <v>#REF!</v>
      </c>
      <c r="AC301" s="37"/>
      <c r="AD301" s="37"/>
      <c r="AE301" s="37"/>
      <c r="AF301" s="37"/>
      <c r="AG301" s="37"/>
      <c r="XDZ301" s="24"/>
      <c r="XEA301" s="24"/>
      <c r="XEB301" s="24"/>
      <c r="XEC301" s="24"/>
      <c r="XED301" s="24"/>
      <c r="XEE301" s="24"/>
      <c r="XEF301" s="24"/>
      <c r="XEG301" s="24"/>
      <c r="XEH301" s="24"/>
      <c r="XEI301" s="24"/>
      <c r="XEJ301" s="24"/>
      <c r="XEK301" s="24"/>
      <c r="XEL301" s="24"/>
      <c r="XEM301" s="24"/>
    </row>
    <row r="302" spans="1:33 16354:16367" s="18" customFormat="1" ht="24.95" customHeight="1" x14ac:dyDescent="0.25">
      <c r="A302" s="45"/>
      <c r="B302" s="45"/>
      <c r="C302" s="45"/>
      <c r="D302" s="45"/>
      <c r="E302" s="33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33"/>
      <c r="Q302" s="33"/>
      <c r="R302" s="33"/>
      <c r="S302" s="33"/>
      <c r="T302" s="33"/>
      <c r="U302" s="45"/>
      <c r="V302" s="38" t="e">
        <f>IF(#REF!="","",MOD(INT(#REF!/10000),100))</f>
        <v>#REF!</v>
      </c>
      <c r="W302" s="38" t="e">
        <f>IF(#REF!="","",MOD((#REF!-X302)/100,100))</f>
        <v>#REF!</v>
      </c>
      <c r="X302" s="38" t="e">
        <f>IF(#REF!="","",MOD(#REF!,100))</f>
        <v>#REF!</v>
      </c>
      <c r="Y302" s="38" t="e">
        <f t="shared" si="18"/>
        <v>#REF!</v>
      </c>
      <c r="Z302" s="38" t="e">
        <f t="shared" si="19"/>
        <v>#REF!</v>
      </c>
      <c r="AA302" s="37"/>
      <c r="AB302" s="39" t="e">
        <f>IF(Z302&gt;#REF!,(Y302-#REF!+1)*2,IF(Z302=#REF!,(Y302-#REF!)*2+1,(Y302-#REF!)*2))</f>
        <v>#REF!</v>
      </c>
      <c r="AC302" s="37"/>
      <c r="AD302" s="37"/>
      <c r="AE302" s="37"/>
      <c r="AF302" s="37"/>
      <c r="AG302" s="37"/>
      <c r="XDZ302" s="14"/>
      <c r="XEA302" s="14"/>
      <c r="XEB302" s="14"/>
      <c r="XEC302" s="14"/>
      <c r="XED302" s="14"/>
      <c r="XEE302" s="14"/>
      <c r="XEF302" s="14"/>
      <c r="XEG302" s="14"/>
      <c r="XEH302" s="14"/>
      <c r="XEI302" s="14"/>
      <c r="XEJ302" s="14"/>
      <c r="XEK302" s="14"/>
      <c r="XEL302" s="14"/>
      <c r="XEM302" s="14"/>
    </row>
    <row r="303" spans="1:33 16354:16367" s="18" customFormat="1" ht="24.95" customHeight="1" x14ac:dyDescent="0.25">
      <c r="A303" s="45"/>
      <c r="B303" s="45"/>
      <c r="C303" s="45"/>
      <c r="D303" s="45"/>
      <c r="E303" s="33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33"/>
      <c r="Q303" s="33"/>
      <c r="R303" s="33"/>
      <c r="S303" s="33"/>
      <c r="T303" s="33"/>
      <c r="U303" s="45"/>
      <c r="V303" s="38" t="e">
        <f>IF(#REF!="","",MOD(INT(#REF!/10000),100))</f>
        <v>#REF!</v>
      </c>
      <c r="W303" s="38" t="e">
        <f>IF(#REF!="","",MOD((#REF!-X303)/100,100))</f>
        <v>#REF!</v>
      </c>
      <c r="X303" s="38" t="e">
        <f>IF(#REF!="","",MOD(#REF!,100))</f>
        <v>#REF!</v>
      </c>
      <c r="Y303" s="38" t="e">
        <f t="shared" si="18"/>
        <v>#REF!</v>
      </c>
      <c r="Z303" s="38" t="e">
        <f t="shared" si="19"/>
        <v>#REF!</v>
      </c>
      <c r="AA303" s="37"/>
      <c r="AB303" s="39" t="e">
        <f>IF(Z303&gt;#REF!,(Y303-#REF!+1)*2,IF(Z303=#REF!,(Y303-#REF!)*2+1,(Y303-#REF!)*2))</f>
        <v>#REF!</v>
      </c>
      <c r="AC303" s="37"/>
      <c r="AD303" s="37"/>
      <c r="AE303" s="37"/>
      <c r="AF303" s="37"/>
      <c r="AG303" s="37"/>
      <c r="XDZ303" s="14"/>
      <c r="XEA303" s="14"/>
      <c r="XEB303" s="14"/>
      <c r="XEC303" s="14"/>
      <c r="XED303" s="14"/>
      <c r="XEE303" s="14"/>
      <c r="XEF303" s="14"/>
      <c r="XEG303" s="14"/>
      <c r="XEH303" s="14"/>
      <c r="XEI303" s="14"/>
      <c r="XEJ303" s="14"/>
      <c r="XEK303" s="14"/>
      <c r="XEL303" s="14"/>
      <c r="XEM303" s="14"/>
    </row>
    <row r="304" spans="1:33 16354:16367" s="18" customFormat="1" ht="24.95" customHeight="1" x14ac:dyDescent="0.25">
      <c r="A304" s="45"/>
      <c r="B304" s="45"/>
      <c r="C304" s="45"/>
      <c r="D304" s="45"/>
      <c r="E304" s="33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33"/>
      <c r="Q304" s="33"/>
      <c r="R304" s="33"/>
      <c r="S304" s="33"/>
      <c r="T304" s="33"/>
      <c r="U304" s="45"/>
      <c r="V304" s="38" t="e">
        <f>IF(#REF!="","",MOD(INT(#REF!/10000),100))</f>
        <v>#REF!</v>
      </c>
      <c r="W304" s="38" t="e">
        <f>IF(#REF!="","",MOD((#REF!-X304)/100,100))</f>
        <v>#REF!</v>
      </c>
      <c r="X304" s="38" t="e">
        <f>IF(#REF!="","",MOD(#REF!,100))</f>
        <v>#REF!</v>
      </c>
      <c r="Y304" s="38" t="e">
        <f t="shared" si="18"/>
        <v>#REF!</v>
      </c>
      <c r="Z304" s="38" t="e">
        <f t="shared" si="19"/>
        <v>#REF!</v>
      </c>
      <c r="AA304" s="37"/>
      <c r="AB304" s="39" t="e">
        <f>IF(Z304&gt;#REF!,(Y304-#REF!+1)*2,IF(Z304=#REF!,(Y304-#REF!)*2+1,(Y304-#REF!)*2))</f>
        <v>#REF!</v>
      </c>
      <c r="AC304" s="37"/>
      <c r="AD304" s="37"/>
      <c r="AE304" s="37"/>
      <c r="AF304" s="37"/>
      <c r="AG304" s="37"/>
      <c r="XDZ304" s="14"/>
      <c r="XEA304" s="14"/>
      <c r="XEB304" s="14"/>
      <c r="XEC304" s="14"/>
      <c r="XED304" s="14"/>
      <c r="XEE304" s="14"/>
      <c r="XEF304" s="14"/>
      <c r="XEG304" s="14"/>
      <c r="XEH304" s="14"/>
      <c r="XEI304" s="14"/>
      <c r="XEJ304" s="14"/>
      <c r="XEK304" s="14"/>
      <c r="XEL304" s="14"/>
      <c r="XEM304" s="14"/>
    </row>
    <row r="305" spans="1:33 16354:16367" s="18" customFormat="1" ht="24.95" customHeight="1" x14ac:dyDescent="0.25">
      <c r="A305" s="45"/>
      <c r="B305" s="45"/>
      <c r="C305" s="45"/>
      <c r="D305" s="45"/>
      <c r="E305" s="33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33"/>
      <c r="Q305" s="33"/>
      <c r="R305" s="33"/>
      <c r="S305" s="33"/>
      <c r="T305" s="33"/>
      <c r="U305" s="45"/>
      <c r="V305" s="38" t="e">
        <f>IF(#REF!="","",MOD(INT(#REF!/10000),100))</f>
        <v>#REF!</v>
      </c>
      <c r="W305" s="38" t="e">
        <f>IF(#REF!="","",MOD((#REF!-X305)/100,100))</f>
        <v>#REF!</v>
      </c>
      <c r="X305" s="38" t="e">
        <f>IF(#REF!="","",MOD(#REF!,100))</f>
        <v>#REF!</v>
      </c>
      <c r="Y305" s="38" t="e">
        <f t="shared" si="18"/>
        <v>#REF!</v>
      </c>
      <c r="Z305" s="38" t="e">
        <f t="shared" si="19"/>
        <v>#REF!</v>
      </c>
      <c r="AA305" s="37"/>
      <c r="AB305" s="39" t="e">
        <f>IF(Z305&gt;#REF!,(Y305-#REF!+1)*2,IF(Z305=#REF!,(Y305-#REF!)*2+1,(Y305-#REF!)*2))</f>
        <v>#REF!</v>
      </c>
      <c r="AC305" s="37"/>
      <c r="AD305" s="37"/>
      <c r="AE305" s="37"/>
      <c r="AF305" s="37"/>
      <c r="AG305" s="37"/>
      <c r="XDZ305" s="14"/>
      <c r="XEA305" s="14"/>
      <c r="XEB305" s="14"/>
      <c r="XEC305" s="14"/>
      <c r="XED305" s="14"/>
      <c r="XEE305" s="14"/>
      <c r="XEF305" s="14"/>
      <c r="XEG305" s="14"/>
      <c r="XEH305" s="14"/>
      <c r="XEI305" s="14"/>
      <c r="XEJ305" s="14"/>
      <c r="XEK305" s="14"/>
      <c r="XEL305" s="14"/>
      <c r="XEM305" s="14"/>
    </row>
    <row r="306" spans="1:33 16354:16367" s="18" customFormat="1" ht="24.95" customHeight="1" x14ac:dyDescent="0.25">
      <c r="A306" s="45"/>
      <c r="B306" s="45"/>
      <c r="C306" s="45"/>
      <c r="D306" s="45"/>
      <c r="E306" s="33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33"/>
      <c r="Q306" s="33"/>
      <c r="R306" s="33"/>
      <c r="S306" s="33"/>
      <c r="T306" s="33"/>
      <c r="U306" s="45"/>
      <c r="V306" s="38" t="e">
        <f>IF(#REF!="","",MOD(INT(#REF!/10000),100))</f>
        <v>#REF!</v>
      </c>
      <c r="W306" s="38" t="e">
        <f>IF(#REF!="","",MOD((#REF!-X306)/100,100))</f>
        <v>#REF!</v>
      </c>
      <c r="X306" s="38" t="e">
        <f>IF(#REF!="","",MOD(#REF!,100))</f>
        <v>#REF!</v>
      </c>
      <c r="Y306" s="38" t="e">
        <f t="shared" si="18"/>
        <v>#REF!</v>
      </c>
      <c r="Z306" s="38" t="e">
        <f t="shared" si="19"/>
        <v>#REF!</v>
      </c>
      <c r="AA306" s="37"/>
      <c r="AB306" s="39" t="e">
        <f>IF(Z306&gt;#REF!,(Y306-#REF!+1)*2,IF(Z306=#REF!,(Y306-#REF!)*2+1,(Y306-#REF!)*2))</f>
        <v>#REF!</v>
      </c>
      <c r="AC306" s="37"/>
      <c r="AD306" s="37"/>
      <c r="AE306" s="37"/>
      <c r="AF306" s="37"/>
      <c r="AG306" s="37"/>
      <c r="XDZ306" s="14"/>
      <c r="XEA306" s="14"/>
      <c r="XEB306" s="14"/>
      <c r="XEC306" s="14"/>
      <c r="XED306" s="14"/>
      <c r="XEE306" s="14"/>
      <c r="XEF306" s="14"/>
      <c r="XEG306" s="14"/>
      <c r="XEH306" s="14"/>
      <c r="XEI306" s="14"/>
      <c r="XEJ306" s="14"/>
      <c r="XEK306" s="14"/>
      <c r="XEL306" s="14"/>
      <c r="XEM306" s="14"/>
    </row>
    <row r="307" spans="1:33 16354:16367" s="18" customFormat="1" ht="24.95" customHeight="1" x14ac:dyDescent="0.25">
      <c r="A307" s="45"/>
      <c r="B307" s="45"/>
      <c r="C307" s="45"/>
      <c r="D307" s="45"/>
      <c r="E307" s="33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33"/>
      <c r="Q307" s="33"/>
      <c r="R307" s="33"/>
      <c r="S307" s="33"/>
      <c r="T307" s="33"/>
      <c r="U307" s="45"/>
      <c r="V307" s="38" t="e">
        <f>IF(#REF!="","",MOD(INT(#REF!/10000),100))</f>
        <v>#REF!</v>
      </c>
      <c r="W307" s="38" t="e">
        <f>IF(#REF!="","",MOD((#REF!-X307)/100,100))</f>
        <v>#REF!</v>
      </c>
      <c r="X307" s="38" t="e">
        <f>IF(#REF!="","",MOD(#REF!,100))</f>
        <v>#REF!</v>
      </c>
      <c r="Y307" s="38" t="e">
        <f t="shared" si="18"/>
        <v>#REF!</v>
      </c>
      <c r="Z307" s="38" t="e">
        <f t="shared" si="19"/>
        <v>#REF!</v>
      </c>
      <c r="AA307" s="37"/>
      <c r="AB307" s="39" t="e">
        <f>IF(Z307&gt;#REF!,(Y307-#REF!+1)*2,IF(Z307=#REF!,(Y307-#REF!)*2+1,(Y307-#REF!)*2))</f>
        <v>#REF!</v>
      </c>
      <c r="AC307" s="37"/>
      <c r="AD307" s="37"/>
      <c r="AE307" s="37"/>
      <c r="AF307" s="37"/>
      <c r="AG307" s="37"/>
      <c r="XDZ307" s="14"/>
      <c r="XEA307" s="14"/>
      <c r="XEB307" s="14"/>
      <c r="XEC307" s="14"/>
      <c r="XED307" s="14"/>
      <c r="XEE307" s="14"/>
      <c r="XEF307" s="14"/>
      <c r="XEG307" s="14"/>
      <c r="XEH307" s="14"/>
      <c r="XEI307" s="14"/>
      <c r="XEJ307" s="14"/>
      <c r="XEK307" s="14"/>
      <c r="XEL307" s="14"/>
      <c r="XEM307" s="14"/>
    </row>
    <row r="308" spans="1:33 16354:16367" s="24" customFormat="1" ht="24.95" customHeight="1" x14ac:dyDescent="0.25">
      <c r="A308" s="45"/>
      <c r="B308" s="45"/>
      <c r="C308" s="45"/>
      <c r="D308" s="45"/>
      <c r="E308" s="33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33"/>
      <c r="Q308" s="33"/>
      <c r="R308" s="33"/>
      <c r="S308" s="33"/>
      <c r="T308" s="33"/>
      <c r="U308" s="45"/>
      <c r="V308" s="38" t="e">
        <f>IF(#REF!="","",MOD(INT(#REF!/10000),100))</f>
        <v>#REF!</v>
      </c>
      <c r="W308" s="38" t="e">
        <f>IF(#REF!="","",MOD((#REF!-X308)/100,100))</f>
        <v>#REF!</v>
      </c>
      <c r="X308" s="38" t="e">
        <f>IF(#REF!="","",MOD(#REF!,100))</f>
        <v>#REF!</v>
      </c>
      <c r="Y308" s="38" t="e">
        <f t="shared" si="18"/>
        <v>#REF!</v>
      </c>
      <c r="Z308" s="38" t="e">
        <f t="shared" si="19"/>
        <v>#REF!</v>
      </c>
      <c r="AA308" s="37"/>
      <c r="AB308" s="39" t="e">
        <f>IF(Z308&gt;#REF!,(Y308-#REF!+1)*2,IF(Z308=#REF!,(Y308-#REF!)*2+1,(Y308-#REF!)*2))</f>
        <v>#REF!</v>
      </c>
      <c r="AC308" s="37"/>
      <c r="AD308" s="37"/>
      <c r="AE308" s="37"/>
      <c r="AF308" s="37"/>
      <c r="AG308" s="37"/>
    </row>
    <row r="309" spans="1:33 16354:16367" s="24" customFormat="1" ht="24.95" customHeight="1" x14ac:dyDescent="0.25">
      <c r="A309" s="45"/>
      <c r="B309" s="45"/>
      <c r="C309" s="45"/>
      <c r="D309" s="45"/>
      <c r="E309" s="33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33"/>
      <c r="Q309" s="33"/>
      <c r="R309" s="33"/>
      <c r="S309" s="33"/>
      <c r="T309" s="33"/>
      <c r="U309" s="45"/>
      <c r="V309" s="38" t="e">
        <f>IF(#REF!="","",MOD(INT(#REF!/10000),100))</f>
        <v>#REF!</v>
      </c>
      <c r="W309" s="38" t="e">
        <f>IF(#REF!="","",MOD((#REF!-X309)/100,100))</f>
        <v>#REF!</v>
      </c>
      <c r="X309" s="38" t="e">
        <f>IF(#REF!="","",MOD(#REF!,100))</f>
        <v>#REF!</v>
      </c>
      <c r="Y309" s="38" t="e">
        <f t="shared" ref="Y309:Y372" si="20">IF(W309&lt;=6,V309-1,V309)</f>
        <v>#REF!</v>
      </c>
      <c r="Z309" s="38" t="e">
        <f t="shared" ref="Z309:Z372" si="21">IF(W309&lt;=6,2,1)</f>
        <v>#REF!</v>
      </c>
      <c r="AA309" s="37"/>
      <c r="AB309" s="39" t="e">
        <f>IF(Z309&gt;#REF!,(Y309-#REF!+1)*2,IF(Z309=#REF!,(Y309-#REF!)*2+1,(Y309-#REF!)*2))</f>
        <v>#REF!</v>
      </c>
      <c r="AC309" s="37"/>
      <c r="AD309" s="37"/>
      <c r="AE309" s="37"/>
      <c r="AF309" s="37"/>
      <c r="AG309" s="37"/>
    </row>
    <row r="310" spans="1:33 16354:16367" s="24" customFormat="1" ht="24.95" customHeight="1" x14ac:dyDescent="0.25">
      <c r="A310" s="45"/>
      <c r="B310" s="45"/>
      <c r="C310" s="45"/>
      <c r="D310" s="45"/>
      <c r="E310" s="33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33"/>
      <c r="Q310" s="33"/>
      <c r="R310" s="33"/>
      <c r="S310" s="33"/>
      <c r="T310" s="33"/>
      <c r="U310" s="45"/>
      <c r="V310" s="38" t="e">
        <f>IF(#REF!="","",MOD(INT(#REF!/10000),100))</f>
        <v>#REF!</v>
      </c>
      <c r="W310" s="38" t="e">
        <f>IF(#REF!="","",MOD((#REF!-X310)/100,100))</f>
        <v>#REF!</v>
      </c>
      <c r="X310" s="38" t="e">
        <f>IF(#REF!="","",MOD(#REF!,100))</f>
        <v>#REF!</v>
      </c>
      <c r="Y310" s="38" t="e">
        <f t="shared" si="20"/>
        <v>#REF!</v>
      </c>
      <c r="Z310" s="38" t="e">
        <f t="shared" si="21"/>
        <v>#REF!</v>
      </c>
      <c r="AA310" s="37"/>
      <c r="AB310" s="39" t="e">
        <f>IF(Z310&gt;#REF!,(Y310-#REF!+1)*2,IF(Z310=#REF!,(Y310-#REF!)*2+1,(Y310-#REF!)*2))</f>
        <v>#REF!</v>
      </c>
      <c r="AC310" s="37"/>
      <c r="AD310" s="37"/>
      <c r="AE310" s="37"/>
      <c r="AF310" s="37"/>
      <c r="AG310" s="37"/>
    </row>
    <row r="311" spans="1:33 16354:16367" s="24" customFormat="1" ht="24.95" customHeight="1" x14ac:dyDescent="0.25">
      <c r="A311" s="45"/>
      <c r="B311" s="45"/>
      <c r="C311" s="45"/>
      <c r="D311" s="45"/>
      <c r="E311" s="33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33"/>
      <c r="Q311" s="33"/>
      <c r="R311" s="33"/>
      <c r="S311" s="33"/>
      <c r="T311" s="33"/>
      <c r="U311" s="45"/>
      <c r="V311" s="38" t="e">
        <f>IF(#REF!="","",MOD(INT(#REF!/10000),100))</f>
        <v>#REF!</v>
      </c>
      <c r="W311" s="38" t="e">
        <f>IF(#REF!="","",MOD((#REF!-X311)/100,100))</f>
        <v>#REF!</v>
      </c>
      <c r="X311" s="38" t="e">
        <f>IF(#REF!="","",MOD(#REF!,100))</f>
        <v>#REF!</v>
      </c>
      <c r="Y311" s="38" t="e">
        <f t="shared" si="20"/>
        <v>#REF!</v>
      </c>
      <c r="Z311" s="38" t="e">
        <f t="shared" si="21"/>
        <v>#REF!</v>
      </c>
      <c r="AA311" s="37"/>
      <c r="AB311" s="39" t="e">
        <f>IF(Z311&gt;#REF!,(Y311-#REF!+1)*2,IF(Z311=#REF!,(Y311-#REF!)*2+1,(Y311-#REF!)*2))</f>
        <v>#REF!</v>
      </c>
      <c r="AC311" s="37"/>
      <c r="AD311" s="37"/>
      <c r="AE311" s="37"/>
      <c r="AF311" s="37"/>
      <c r="AG311" s="37"/>
    </row>
    <row r="312" spans="1:33 16354:16367" s="24" customFormat="1" ht="24.95" customHeight="1" x14ac:dyDescent="0.25">
      <c r="A312" s="45"/>
      <c r="B312" s="45"/>
      <c r="C312" s="45"/>
      <c r="D312" s="45"/>
      <c r="E312" s="33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33"/>
      <c r="Q312" s="33"/>
      <c r="R312" s="33"/>
      <c r="S312" s="33"/>
      <c r="T312" s="33"/>
      <c r="U312" s="45"/>
      <c r="V312" s="38" t="e">
        <f>IF(#REF!="","",MOD(INT(#REF!/10000),100))</f>
        <v>#REF!</v>
      </c>
      <c r="W312" s="38" t="e">
        <f>IF(#REF!="","",MOD((#REF!-X312)/100,100))</f>
        <v>#REF!</v>
      </c>
      <c r="X312" s="38" t="e">
        <f>IF(#REF!="","",MOD(#REF!,100))</f>
        <v>#REF!</v>
      </c>
      <c r="Y312" s="38" t="e">
        <f t="shared" si="20"/>
        <v>#REF!</v>
      </c>
      <c r="Z312" s="38" t="e">
        <f t="shared" si="21"/>
        <v>#REF!</v>
      </c>
      <c r="AA312" s="37"/>
      <c r="AB312" s="39" t="e">
        <f>IF(Z312&gt;#REF!,(Y312-#REF!+1)*2,IF(Z312=#REF!,(Y312-#REF!)*2+1,(Y312-#REF!)*2))</f>
        <v>#REF!</v>
      </c>
      <c r="AC312" s="37"/>
      <c r="AD312" s="37"/>
      <c r="AE312" s="37"/>
      <c r="AF312" s="37"/>
      <c r="AG312" s="37"/>
    </row>
    <row r="313" spans="1:33 16354:16367" s="24" customFormat="1" ht="24.95" customHeight="1" x14ac:dyDescent="0.25">
      <c r="A313" s="45"/>
      <c r="B313" s="45"/>
      <c r="C313" s="45"/>
      <c r="D313" s="45"/>
      <c r="E313" s="33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33"/>
      <c r="Q313" s="33"/>
      <c r="R313" s="33"/>
      <c r="S313" s="33"/>
      <c r="T313" s="33"/>
      <c r="U313" s="45"/>
      <c r="V313" s="38" t="e">
        <f>IF(#REF!="","",MOD(INT(#REF!/10000),100))</f>
        <v>#REF!</v>
      </c>
      <c r="W313" s="38" t="e">
        <f>IF(#REF!="","",MOD((#REF!-X313)/100,100))</f>
        <v>#REF!</v>
      </c>
      <c r="X313" s="38" t="e">
        <f>IF(#REF!="","",MOD(#REF!,100))</f>
        <v>#REF!</v>
      </c>
      <c r="Y313" s="38" t="e">
        <f t="shared" si="20"/>
        <v>#REF!</v>
      </c>
      <c r="Z313" s="38" t="e">
        <f t="shared" si="21"/>
        <v>#REF!</v>
      </c>
      <c r="AA313" s="37"/>
      <c r="AB313" s="39" t="e">
        <f>IF(Z313&gt;#REF!,(Y313-#REF!+1)*2,IF(Z313=#REF!,(Y313-#REF!)*2+1,(Y313-#REF!)*2))</f>
        <v>#REF!</v>
      </c>
      <c r="AC313" s="37"/>
      <c r="AD313" s="37"/>
      <c r="AE313" s="37"/>
      <c r="AF313" s="37"/>
      <c r="AG313" s="37"/>
    </row>
    <row r="314" spans="1:33 16354:16367" s="24" customFormat="1" ht="24.95" customHeight="1" x14ac:dyDescent="0.25">
      <c r="A314" s="45"/>
      <c r="B314" s="45"/>
      <c r="C314" s="45"/>
      <c r="D314" s="45"/>
      <c r="E314" s="33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33"/>
      <c r="Q314" s="33"/>
      <c r="R314" s="33"/>
      <c r="S314" s="33"/>
      <c r="T314" s="33"/>
      <c r="U314" s="45"/>
      <c r="V314" s="38" t="e">
        <f>IF(#REF!="","",MOD(INT(#REF!/10000),100))</f>
        <v>#REF!</v>
      </c>
      <c r="W314" s="38" t="e">
        <f>IF(#REF!="","",MOD((#REF!-X314)/100,100))</f>
        <v>#REF!</v>
      </c>
      <c r="X314" s="38" t="e">
        <f>IF(#REF!="","",MOD(#REF!,100))</f>
        <v>#REF!</v>
      </c>
      <c r="Y314" s="38" t="e">
        <f t="shared" si="20"/>
        <v>#REF!</v>
      </c>
      <c r="Z314" s="38" t="e">
        <f t="shared" si="21"/>
        <v>#REF!</v>
      </c>
      <c r="AA314" s="37"/>
      <c r="AB314" s="39" t="e">
        <f>IF(Z314&gt;#REF!,(Y314-#REF!+1)*2,IF(Z314=#REF!,(Y314-#REF!)*2+1,(Y314-#REF!)*2))</f>
        <v>#REF!</v>
      </c>
      <c r="AC314" s="37"/>
      <c r="AD314" s="37"/>
      <c r="AE314" s="37"/>
      <c r="AF314" s="37"/>
      <c r="AG314" s="37"/>
    </row>
    <row r="315" spans="1:33 16354:16367" s="24" customFormat="1" ht="24.95" customHeight="1" x14ac:dyDescent="0.25">
      <c r="A315" s="45"/>
      <c r="B315" s="45"/>
      <c r="C315" s="45"/>
      <c r="D315" s="45"/>
      <c r="E315" s="33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33"/>
      <c r="Q315" s="33"/>
      <c r="R315" s="33"/>
      <c r="S315" s="33"/>
      <c r="T315" s="33"/>
      <c r="U315" s="45"/>
      <c r="V315" s="38" t="e">
        <f>IF(#REF!="","",MOD(INT(#REF!/10000),100))</f>
        <v>#REF!</v>
      </c>
      <c r="W315" s="38" t="e">
        <f>IF(#REF!="","",MOD((#REF!-X315)/100,100))</f>
        <v>#REF!</v>
      </c>
      <c r="X315" s="38" t="e">
        <f>IF(#REF!="","",MOD(#REF!,100))</f>
        <v>#REF!</v>
      </c>
      <c r="Y315" s="38" t="e">
        <f t="shared" si="20"/>
        <v>#REF!</v>
      </c>
      <c r="Z315" s="38" t="e">
        <f t="shared" si="21"/>
        <v>#REF!</v>
      </c>
      <c r="AA315" s="37"/>
      <c r="AB315" s="39" t="e">
        <f>IF(Z315&gt;#REF!,(Y315-#REF!+1)*2,IF(Z315=#REF!,(Y315-#REF!)*2+1,(Y315-#REF!)*2))</f>
        <v>#REF!</v>
      </c>
      <c r="AC315" s="37"/>
      <c r="AD315" s="37"/>
      <c r="AE315" s="37"/>
      <c r="AF315" s="37"/>
      <c r="AG315" s="37"/>
    </row>
    <row r="316" spans="1:33 16354:16367" s="24" customFormat="1" ht="24.95" customHeight="1" x14ac:dyDescent="0.25">
      <c r="A316" s="45"/>
      <c r="B316" s="45"/>
      <c r="C316" s="45"/>
      <c r="D316" s="45"/>
      <c r="E316" s="33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33"/>
      <c r="Q316" s="33"/>
      <c r="R316" s="33"/>
      <c r="S316" s="33"/>
      <c r="T316" s="33"/>
      <c r="U316" s="45"/>
      <c r="V316" s="38" t="e">
        <f>IF(#REF!="","",MOD(INT(#REF!/10000),100))</f>
        <v>#REF!</v>
      </c>
      <c r="W316" s="38" t="e">
        <f>IF(#REF!="","",MOD((#REF!-X316)/100,100))</f>
        <v>#REF!</v>
      </c>
      <c r="X316" s="38" t="e">
        <f>IF(#REF!="","",MOD(#REF!,100))</f>
        <v>#REF!</v>
      </c>
      <c r="Y316" s="38" t="e">
        <f t="shared" si="20"/>
        <v>#REF!</v>
      </c>
      <c r="Z316" s="38" t="e">
        <f t="shared" si="21"/>
        <v>#REF!</v>
      </c>
      <c r="AA316" s="37"/>
      <c r="AB316" s="39" t="e">
        <f>IF(Z316&gt;#REF!,(Y316-#REF!+1)*2,IF(Z316=#REF!,(Y316-#REF!)*2+1,(Y316-#REF!)*2))</f>
        <v>#REF!</v>
      </c>
      <c r="AC316" s="37"/>
      <c r="AD316" s="37"/>
      <c r="AE316" s="37"/>
      <c r="AF316" s="37"/>
      <c r="AG316" s="37"/>
    </row>
    <row r="317" spans="1:33 16354:16367" s="24" customFormat="1" ht="24.95" customHeight="1" x14ac:dyDescent="0.25">
      <c r="A317" s="45"/>
      <c r="B317" s="45"/>
      <c r="C317" s="45"/>
      <c r="D317" s="45"/>
      <c r="E317" s="33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33"/>
      <c r="Q317" s="33"/>
      <c r="R317" s="33"/>
      <c r="S317" s="33"/>
      <c r="T317" s="33"/>
      <c r="U317" s="45"/>
      <c r="V317" s="38" t="e">
        <f>IF(#REF!="","",MOD(INT(#REF!/10000),100))</f>
        <v>#REF!</v>
      </c>
      <c r="W317" s="38" t="e">
        <f>IF(#REF!="","",MOD((#REF!-X317)/100,100))</f>
        <v>#REF!</v>
      </c>
      <c r="X317" s="38" t="e">
        <f>IF(#REF!="","",MOD(#REF!,100))</f>
        <v>#REF!</v>
      </c>
      <c r="Y317" s="38" t="e">
        <f t="shared" si="20"/>
        <v>#REF!</v>
      </c>
      <c r="Z317" s="38" t="e">
        <f t="shared" si="21"/>
        <v>#REF!</v>
      </c>
      <c r="AA317" s="37"/>
      <c r="AB317" s="39" t="e">
        <f>IF(Z317&gt;#REF!,(Y317-#REF!+1)*2,IF(Z317=#REF!,(Y317-#REF!)*2+1,(Y317-#REF!)*2))</f>
        <v>#REF!</v>
      </c>
      <c r="AC317" s="37"/>
      <c r="AD317" s="37"/>
      <c r="AE317" s="37"/>
      <c r="AF317" s="37"/>
      <c r="AG317" s="37"/>
    </row>
    <row r="318" spans="1:33 16354:16367" s="24" customFormat="1" ht="24.95" customHeight="1" x14ac:dyDescent="0.25">
      <c r="A318" s="45"/>
      <c r="B318" s="45"/>
      <c r="C318" s="45"/>
      <c r="D318" s="45"/>
      <c r="E318" s="33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33"/>
      <c r="Q318" s="33"/>
      <c r="R318" s="33"/>
      <c r="S318" s="33"/>
      <c r="T318" s="33"/>
      <c r="U318" s="45"/>
      <c r="V318" s="38" t="e">
        <f>IF(#REF!="","",MOD(INT(#REF!/10000),100))</f>
        <v>#REF!</v>
      </c>
      <c r="W318" s="38" t="e">
        <f>IF(#REF!="","",MOD((#REF!-X318)/100,100))</f>
        <v>#REF!</v>
      </c>
      <c r="X318" s="38" t="e">
        <f>IF(#REF!="","",MOD(#REF!,100))</f>
        <v>#REF!</v>
      </c>
      <c r="Y318" s="38" t="e">
        <f t="shared" si="20"/>
        <v>#REF!</v>
      </c>
      <c r="Z318" s="38" t="e">
        <f t="shared" si="21"/>
        <v>#REF!</v>
      </c>
      <c r="AA318" s="37"/>
      <c r="AB318" s="39" t="e">
        <f>IF(Z318&gt;#REF!,(Y318-#REF!+1)*2,IF(Z318=#REF!,(Y318-#REF!)*2+1,(Y318-#REF!)*2))</f>
        <v>#REF!</v>
      </c>
      <c r="AC318" s="37"/>
      <c r="AD318" s="37"/>
      <c r="AE318" s="37"/>
      <c r="AF318" s="37"/>
      <c r="AG318" s="37"/>
    </row>
    <row r="319" spans="1:33 16354:16367" s="24" customFormat="1" ht="24.95" customHeight="1" x14ac:dyDescent="0.25">
      <c r="A319" s="45"/>
      <c r="B319" s="45"/>
      <c r="C319" s="45"/>
      <c r="D319" s="45"/>
      <c r="E319" s="33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33"/>
      <c r="Q319" s="33"/>
      <c r="R319" s="33"/>
      <c r="S319" s="33"/>
      <c r="T319" s="33"/>
      <c r="U319" s="45"/>
      <c r="V319" s="38" t="e">
        <f>IF(#REF!="","",MOD(INT(#REF!/10000),100))</f>
        <v>#REF!</v>
      </c>
      <c r="W319" s="38" t="e">
        <f>IF(#REF!="","",MOD((#REF!-X319)/100,100))</f>
        <v>#REF!</v>
      </c>
      <c r="X319" s="38" t="e">
        <f>IF(#REF!="","",MOD(#REF!,100))</f>
        <v>#REF!</v>
      </c>
      <c r="Y319" s="38" t="e">
        <f t="shared" si="20"/>
        <v>#REF!</v>
      </c>
      <c r="Z319" s="38" t="e">
        <f t="shared" si="21"/>
        <v>#REF!</v>
      </c>
      <c r="AA319" s="37"/>
      <c r="AB319" s="39" t="e">
        <f>IF(Z319&gt;#REF!,(Y319-#REF!+1)*2,IF(Z319=#REF!,(Y319-#REF!)*2+1,(Y319-#REF!)*2))</f>
        <v>#REF!</v>
      </c>
      <c r="AC319" s="37"/>
      <c r="AD319" s="37"/>
      <c r="AE319" s="37"/>
      <c r="AF319" s="37"/>
      <c r="AG319" s="37"/>
      <c r="XDZ319" s="28"/>
      <c r="XEA319" s="28"/>
      <c r="XEB319" s="28"/>
      <c r="XEC319" s="28"/>
      <c r="XED319" s="28"/>
      <c r="XEE319" s="28"/>
      <c r="XEF319" s="28"/>
      <c r="XEG319" s="28"/>
      <c r="XEH319" s="28"/>
      <c r="XEI319" s="28"/>
      <c r="XEJ319" s="28"/>
      <c r="XEK319" s="28"/>
      <c r="XEL319" s="28"/>
      <c r="XEM319" s="28"/>
    </row>
    <row r="320" spans="1:33 16354:16367" s="24" customFormat="1" ht="24.95" customHeight="1" x14ac:dyDescent="0.25">
      <c r="A320" s="45"/>
      <c r="B320" s="45"/>
      <c r="C320" s="45"/>
      <c r="D320" s="45"/>
      <c r="E320" s="33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33"/>
      <c r="Q320" s="33"/>
      <c r="R320" s="33"/>
      <c r="S320" s="33"/>
      <c r="T320" s="33"/>
      <c r="U320" s="45"/>
      <c r="V320" s="38" t="e">
        <f>IF(#REF!="","",MOD(INT(#REF!/10000),100))</f>
        <v>#REF!</v>
      </c>
      <c r="W320" s="38" t="e">
        <f>IF(#REF!="","",MOD((#REF!-X320)/100,100))</f>
        <v>#REF!</v>
      </c>
      <c r="X320" s="38" t="e">
        <f>IF(#REF!="","",MOD(#REF!,100))</f>
        <v>#REF!</v>
      </c>
      <c r="Y320" s="38" t="e">
        <f t="shared" si="20"/>
        <v>#REF!</v>
      </c>
      <c r="Z320" s="38" t="e">
        <f t="shared" si="21"/>
        <v>#REF!</v>
      </c>
      <c r="AA320" s="37"/>
      <c r="AB320" s="39" t="e">
        <f>IF(Z320&gt;#REF!,(Y320-#REF!+1)*2,IF(Z320=#REF!,(Y320-#REF!)*2+1,(Y320-#REF!)*2))</f>
        <v>#REF!</v>
      </c>
      <c r="AC320" s="37"/>
      <c r="AD320" s="37"/>
      <c r="AE320" s="37"/>
      <c r="AF320" s="37"/>
      <c r="AG320" s="37"/>
      <c r="XDZ320" s="28"/>
      <c r="XEA320" s="28"/>
      <c r="XEB320" s="28"/>
      <c r="XEC320" s="28"/>
      <c r="XED320" s="28"/>
      <c r="XEE320" s="28"/>
      <c r="XEF320" s="28"/>
      <c r="XEG320" s="28"/>
      <c r="XEH320" s="28"/>
      <c r="XEI320" s="28"/>
      <c r="XEJ320" s="28"/>
      <c r="XEK320" s="28"/>
      <c r="XEL320" s="28"/>
      <c r="XEM320" s="28"/>
    </row>
    <row r="321" spans="1:33 16354:16367" s="24" customFormat="1" ht="24.95" customHeight="1" x14ac:dyDescent="0.25">
      <c r="A321" s="45"/>
      <c r="B321" s="45"/>
      <c r="C321" s="45"/>
      <c r="D321" s="45"/>
      <c r="E321" s="33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33"/>
      <c r="Q321" s="33"/>
      <c r="R321" s="33"/>
      <c r="S321" s="33"/>
      <c r="T321" s="33"/>
      <c r="U321" s="45"/>
      <c r="V321" s="38" t="e">
        <f>IF(#REF!="","",MOD(INT(#REF!/10000),100))</f>
        <v>#REF!</v>
      </c>
      <c r="W321" s="38" t="e">
        <f>IF(#REF!="","",MOD((#REF!-X321)/100,100))</f>
        <v>#REF!</v>
      </c>
      <c r="X321" s="38" t="e">
        <f>IF(#REF!="","",MOD(#REF!,100))</f>
        <v>#REF!</v>
      </c>
      <c r="Y321" s="38" t="e">
        <f t="shared" si="20"/>
        <v>#REF!</v>
      </c>
      <c r="Z321" s="38" t="e">
        <f t="shared" si="21"/>
        <v>#REF!</v>
      </c>
      <c r="AA321" s="37"/>
      <c r="AB321" s="39" t="e">
        <f>IF(Z321&gt;#REF!,(Y321-#REF!+1)*2,IF(Z321=#REF!,(Y321-#REF!)*2+1,(Y321-#REF!)*2))</f>
        <v>#REF!</v>
      </c>
      <c r="AC321" s="37"/>
      <c r="AD321" s="37"/>
      <c r="AE321" s="37"/>
      <c r="AF321" s="37"/>
      <c r="AG321" s="37"/>
      <c r="XDZ321" s="28"/>
      <c r="XEA321" s="28"/>
      <c r="XEB321" s="28"/>
      <c r="XEC321" s="28"/>
      <c r="XED321" s="28"/>
      <c r="XEE321" s="28"/>
      <c r="XEF321" s="28"/>
      <c r="XEG321" s="28"/>
      <c r="XEH321" s="28"/>
      <c r="XEI321" s="28"/>
      <c r="XEJ321" s="28"/>
      <c r="XEK321" s="28"/>
      <c r="XEL321" s="28"/>
      <c r="XEM321" s="28"/>
    </row>
    <row r="322" spans="1:33 16354:16367" s="24" customFormat="1" ht="24.95" customHeight="1" x14ac:dyDescent="0.25">
      <c r="A322" s="45"/>
      <c r="B322" s="45"/>
      <c r="C322" s="45"/>
      <c r="D322" s="45"/>
      <c r="E322" s="33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33"/>
      <c r="Q322" s="33"/>
      <c r="R322" s="33"/>
      <c r="S322" s="33"/>
      <c r="T322" s="33"/>
      <c r="U322" s="45"/>
      <c r="V322" s="38" t="e">
        <f>IF(#REF!="","",MOD(INT(#REF!/10000),100))</f>
        <v>#REF!</v>
      </c>
      <c r="W322" s="38" t="e">
        <f>IF(#REF!="","",MOD((#REF!-X322)/100,100))</f>
        <v>#REF!</v>
      </c>
      <c r="X322" s="38" t="e">
        <f>IF(#REF!="","",MOD(#REF!,100))</f>
        <v>#REF!</v>
      </c>
      <c r="Y322" s="38" t="e">
        <f t="shared" si="20"/>
        <v>#REF!</v>
      </c>
      <c r="Z322" s="38" t="e">
        <f t="shared" si="21"/>
        <v>#REF!</v>
      </c>
      <c r="AA322" s="37"/>
      <c r="AB322" s="39" t="e">
        <f>IF(Z322&gt;#REF!,(Y322-#REF!+1)*2,IF(Z322=#REF!,(Y322-#REF!)*2+1,(Y322-#REF!)*2))</f>
        <v>#REF!</v>
      </c>
      <c r="AC322" s="37"/>
      <c r="AD322" s="37"/>
      <c r="AE322" s="37"/>
      <c r="AF322" s="37"/>
      <c r="AG322" s="37"/>
      <c r="XDZ322" s="28"/>
      <c r="XEA322" s="28"/>
      <c r="XEB322" s="28"/>
      <c r="XEC322" s="28"/>
      <c r="XED322" s="28"/>
      <c r="XEE322" s="28"/>
      <c r="XEF322" s="28"/>
      <c r="XEG322" s="28"/>
      <c r="XEH322" s="28"/>
      <c r="XEI322" s="28"/>
      <c r="XEJ322" s="28"/>
      <c r="XEK322" s="28"/>
      <c r="XEL322" s="28"/>
      <c r="XEM322" s="28"/>
    </row>
    <row r="323" spans="1:33 16354:16367" s="24" customFormat="1" ht="24.95" customHeight="1" x14ac:dyDescent="0.25">
      <c r="A323" s="45"/>
      <c r="B323" s="45"/>
      <c r="C323" s="45"/>
      <c r="D323" s="45"/>
      <c r="E323" s="33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33"/>
      <c r="Q323" s="33"/>
      <c r="R323" s="33"/>
      <c r="S323" s="33"/>
      <c r="T323" s="33"/>
      <c r="U323" s="45"/>
      <c r="V323" s="38" t="e">
        <f>IF(#REF!="","",MOD(INT(#REF!/10000),100))</f>
        <v>#REF!</v>
      </c>
      <c r="W323" s="38" t="e">
        <f>IF(#REF!="","",MOD((#REF!-X323)/100,100))</f>
        <v>#REF!</v>
      </c>
      <c r="X323" s="38" t="e">
        <f>IF(#REF!="","",MOD(#REF!,100))</f>
        <v>#REF!</v>
      </c>
      <c r="Y323" s="38" t="e">
        <f t="shared" si="20"/>
        <v>#REF!</v>
      </c>
      <c r="Z323" s="38" t="e">
        <f t="shared" si="21"/>
        <v>#REF!</v>
      </c>
      <c r="AA323" s="37"/>
      <c r="AB323" s="39" t="e">
        <f>IF(Z323&gt;#REF!,(Y323-#REF!+1)*2,IF(Z323=#REF!,(Y323-#REF!)*2+1,(Y323-#REF!)*2))</f>
        <v>#REF!</v>
      </c>
      <c r="AC323" s="37"/>
      <c r="AD323" s="37"/>
      <c r="AE323" s="37"/>
      <c r="AF323" s="37"/>
      <c r="AG323" s="37"/>
      <c r="XDZ323" s="28"/>
      <c r="XEA323" s="28"/>
      <c r="XEB323" s="28"/>
      <c r="XEC323" s="28"/>
      <c r="XED323" s="28"/>
      <c r="XEE323" s="28"/>
      <c r="XEF323" s="28"/>
      <c r="XEG323" s="28"/>
      <c r="XEH323" s="28"/>
      <c r="XEI323" s="28"/>
      <c r="XEJ323" s="28"/>
      <c r="XEK323" s="28"/>
      <c r="XEL323" s="28"/>
      <c r="XEM323" s="28"/>
    </row>
    <row r="324" spans="1:33 16354:16367" s="24" customFormat="1" ht="24.95" customHeight="1" x14ac:dyDescent="0.25">
      <c r="A324" s="45"/>
      <c r="B324" s="45"/>
      <c r="C324" s="45"/>
      <c r="D324" s="45"/>
      <c r="E324" s="33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33"/>
      <c r="Q324" s="33"/>
      <c r="R324" s="33"/>
      <c r="S324" s="33"/>
      <c r="T324" s="33"/>
      <c r="U324" s="45"/>
      <c r="V324" s="38" t="e">
        <f>IF(#REF!="","",MOD(INT(#REF!/10000),100))</f>
        <v>#REF!</v>
      </c>
      <c r="W324" s="38" t="e">
        <f>IF(#REF!="","",MOD((#REF!-X324)/100,100))</f>
        <v>#REF!</v>
      </c>
      <c r="X324" s="38" t="e">
        <f>IF(#REF!="","",MOD(#REF!,100))</f>
        <v>#REF!</v>
      </c>
      <c r="Y324" s="38" t="e">
        <f t="shared" si="20"/>
        <v>#REF!</v>
      </c>
      <c r="Z324" s="38" t="e">
        <f t="shared" si="21"/>
        <v>#REF!</v>
      </c>
      <c r="AA324" s="37"/>
      <c r="AB324" s="39" t="e">
        <f>IF(Z324&gt;#REF!,(Y324-#REF!+1)*2,IF(Z324=#REF!,(Y324-#REF!)*2+1,(Y324-#REF!)*2))</f>
        <v>#REF!</v>
      </c>
      <c r="AC324" s="37"/>
      <c r="AD324" s="37"/>
      <c r="AE324" s="37"/>
      <c r="AF324" s="37"/>
      <c r="AG324" s="37"/>
      <c r="XDZ324" s="28"/>
      <c r="XEA324" s="28"/>
      <c r="XEB324" s="28"/>
      <c r="XEC324" s="28"/>
      <c r="XED324" s="28"/>
      <c r="XEE324" s="28"/>
      <c r="XEF324" s="28"/>
      <c r="XEG324" s="28"/>
      <c r="XEH324" s="28"/>
      <c r="XEI324" s="28"/>
      <c r="XEJ324" s="28"/>
      <c r="XEK324" s="28"/>
      <c r="XEL324" s="28"/>
      <c r="XEM324" s="28"/>
    </row>
    <row r="325" spans="1:33 16354:16367" s="24" customFormat="1" ht="24.95" customHeight="1" x14ac:dyDescent="0.25">
      <c r="A325" s="45"/>
      <c r="B325" s="45"/>
      <c r="C325" s="45"/>
      <c r="D325" s="45"/>
      <c r="E325" s="33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33"/>
      <c r="Q325" s="33"/>
      <c r="R325" s="33"/>
      <c r="S325" s="33"/>
      <c r="T325" s="33"/>
      <c r="U325" s="45"/>
      <c r="V325" s="38" t="e">
        <f>IF(#REF!="","",MOD(INT(#REF!/10000),100))</f>
        <v>#REF!</v>
      </c>
      <c r="W325" s="38" t="e">
        <f>IF(#REF!="","",MOD((#REF!-X325)/100,100))</f>
        <v>#REF!</v>
      </c>
      <c r="X325" s="38" t="e">
        <f>IF(#REF!="","",MOD(#REF!,100))</f>
        <v>#REF!</v>
      </c>
      <c r="Y325" s="38" t="e">
        <f t="shared" si="20"/>
        <v>#REF!</v>
      </c>
      <c r="Z325" s="38" t="e">
        <f t="shared" si="21"/>
        <v>#REF!</v>
      </c>
      <c r="AA325" s="37"/>
      <c r="AB325" s="39" t="e">
        <f>IF(Z325&gt;#REF!,(Y325-#REF!+1)*2,IF(Z325=#REF!,(Y325-#REF!)*2+1,(Y325-#REF!)*2))</f>
        <v>#REF!</v>
      </c>
      <c r="AC325" s="37"/>
      <c r="AD325" s="37"/>
      <c r="AE325" s="37"/>
      <c r="AF325" s="37"/>
      <c r="AG325" s="37"/>
      <c r="XDZ325" s="28"/>
      <c r="XEA325" s="28"/>
      <c r="XEB325" s="28"/>
      <c r="XEC325" s="28"/>
      <c r="XED325" s="28"/>
      <c r="XEE325" s="28"/>
      <c r="XEF325" s="28"/>
      <c r="XEG325" s="28"/>
      <c r="XEH325" s="28"/>
      <c r="XEI325" s="28"/>
      <c r="XEJ325" s="28"/>
      <c r="XEK325" s="28"/>
      <c r="XEL325" s="28"/>
      <c r="XEM325" s="28"/>
    </row>
    <row r="326" spans="1:33 16354:16367" s="24" customFormat="1" ht="24.95" customHeight="1" x14ac:dyDescent="0.25">
      <c r="A326" s="45"/>
      <c r="B326" s="45"/>
      <c r="C326" s="45"/>
      <c r="D326" s="45"/>
      <c r="E326" s="33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33"/>
      <c r="Q326" s="33"/>
      <c r="R326" s="33"/>
      <c r="S326" s="33"/>
      <c r="T326" s="33"/>
      <c r="U326" s="45"/>
      <c r="V326" s="38" t="e">
        <f>IF(#REF!="","",MOD(INT(#REF!/10000),100))</f>
        <v>#REF!</v>
      </c>
      <c r="W326" s="38" t="e">
        <f>IF(#REF!="","",MOD((#REF!-X326)/100,100))</f>
        <v>#REF!</v>
      </c>
      <c r="X326" s="38" t="e">
        <f>IF(#REF!="","",MOD(#REF!,100))</f>
        <v>#REF!</v>
      </c>
      <c r="Y326" s="38" t="e">
        <f t="shared" si="20"/>
        <v>#REF!</v>
      </c>
      <c r="Z326" s="38" t="e">
        <f t="shared" si="21"/>
        <v>#REF!</v>
      </c>
      <c r="AA326" s="37"/>
      <c r="AB326" s="39" t="e">
        <f>IF(Z326&gt;#REF!,(Y326-#REF!+1)*2,IF(Z326=#REF!,(Y326-#REF!)*2+1,(Y326-#REF!)*2))</f>
        <v>#REF!</v>
      </c>
      <c r="AC326" s="37"/>
      <c r="AD326" s="37"/>
      <c r="AE326" s="37"/>
      <c r="AF326" s="37"/>
      <c r="AG326" s="37"/>
      <c r="XDZ326" s="28"/>
      <c r="XEA326" s="28"/>
      <c r="XEB326" s="28"/>
      <c r="XEC326" s="28"/>
      <c r="XED326" s="28"/>
      <c r="XEE326" s="28"/>
      <c r="XEF326" s="28"/>
      <c r="XEG326" s="28"/>
      <c r="XEH326" s="28"/>
      <c r="XEI326" s="28"/>
      <c r="XEJ326" s="28"/>
      <c r="XEK326" s="28"/>
      <c r="XEL326" s="28"/>
      <c r="XEM326" s="28"/>
    </row>
    <row r="327" spans="1:33 16354:16367" s="24" customFormat="1" ht="24.95" customHeight="1" x14ac:dyDescent="0.25">
      <c r="A327" s="45"/>
      <c r="B327" s="45"/>
      <c r="C327" s="45"/>
      <c r="D327" s="45"/>
      <c r="E327" s="33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33"/>
      <c r="Q327" s="33"/>
      <c r="R327" s="33"/>
      <c r="S327" s="33"/>
      <c r="T327" s="33"/>
      <c r="U327" s="45"/>
      <c r="V327" s="38" t="e">
        <f>IF(#REF!="","",MOD(INT(#REF!/10000),100))</f>
        <v>#REF!</v>
      </c>
      <c r="W327" s="38" t="e">
        <f>IF(#REF!="","",MOD((#REF!-X327)/100,100))</f>
        <v>#REF!</v>
      </c>
      <c r="X327" s="38" t="e">
        <f>IF(#REF!="","",MOD(#REF!,100))</f>
        <v>#REF!</v>
      </c>
      <c r="Y327" s="38" t="e">
        <f t="shared" si="20"/>
        <v>#REF!</v>
      </c>
      <c r="Z327" s="38" t="e">
        <f t="shared" si="21"/>
        <v>#REF!</v>
      </c>
      <c r="AA327" s="37"/>
      <c r="AB327" s="39" t="e">
        <f>IF(Z327&gt;#REF!,(Y327-#REF!+1)*2,IF(Z327=#REF!,(Y327-#REF!)*2+1,(Y327-#REF!)*2))</f>
        <v>#REF!</v>
      </c>
      <c r="AC327" s="37"/>
      <c r="AD327" s="37"/>
      <c r="AE327" s="37"/>
      <c r="AF327" s="37"/>
      <c r="AG327" s="37"/>
      <c r="XDZ327" s="28"/>
      <c r="XEA327" s="28"/>
      <c r="XEB327" s="28"/>
      <c r="XEC327" s="28"/>
      <c r="XED327" s="28"/>
      <c r="XEE327" s="28"/>
      <c r="XEF327" s="28"/>
      <c r="XEG327" s="28"/>
      <c r="XEH327" s="28"/>
      <c r="XEI327" s="28"/>
      <c r="XEJ327" s="28"/>
      <c r="XEK327" s="28"/>
      <c r="XEL327" s="28"/>
      <c r="XEM327" s="28"/>
    </row>
    <row r="328" spans="1:33 16354:16367" s="24" customFormat="1" ht="24.95" customHeight="1" x14ac:dyDescent="0.25">
      <c r="A328" s="45"/>
      <c r="B328" s="45"/>
      <c r="C328" s="45"/>
      <c r="D328" s="45"/>
      <c r="E328" s="33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33"/>
      <c r="Q328" s="33"/>
      <c r="R328" s="33"/>
      <c r="S328" s="33"/>
      <c r="T328" s="33"/>
      <c r="U328" s="45"/>
      <c r="V328" s="38" t="e">
        <f>IF(#REF!="","",MOD(INT(#REF!/10000),100))</f>
        <v>#REF!</v>
      </c>
      <c r="W328" s="38" t="e">
        <f>IF(#REF!="","",MOD((#REF!-X328)/100,100))</f>
        <v>#REF!</v>
      </c>
      <c r="X328" s="38" t="e">
        <f>IF(#REF!="","",MOD(#REF!,100))</f>
        <v>#REF!</v>
      </c>
      <c r="Y328" s="38" t="e">
        <f t="shared" si="20"/>
        <v>#REF!</v>
      </c>
      <c r="Z328" s="38" t="e">
        <f t="shared" si="21"/>
        <v>#REF!</v>
      </c>
      <c r="AA328" s="37"/>
      <c r="AB328" s="39" t="e">
        <f>IF(Z328&gt;#REF!,(Y328-#REF!+1)*2,IF(Z328=#REF!,(Y328-#REF!)*2+1,(Y328-#REF!)*2))</f>
        <v>#REF!</v>
      </c>
      <c r="AC328" s="37"/>
      <c r="AD328" s="37"/>
      <c r="AE328" s="37"/>
      <c r="AF328" s="37"/>
      <c r="AG328" s="37"/>
      <c r="XDZ328" s="28"/>
      <c r="XEA328" s="28"/>
      <c r="XEB328" s="28"/>
      <c r="XEC328" s="28"/>
      <c r="XED328" s="28"/>
      <c r="XEE328" s="28"/>
      <c r="XEF328" s="28"/>
      <c r="XEG328" s="28"/>
      <c r="XEH328" s="28"/>
      <c r="XEI328" s="28"/>
      <c r="XEJ328" s="28"/>
      <c r="XEK328" s="28"/>
      <c r="XEL328" s="28"/>
      <c r="XEM328" s="28"/>
    </row>
    <row r="329" spans="1:33 16354:16367" s="28" customFormat="1" ht="24.95" customHeight="1" x14ac:dyDescent="0.25">
      <c r="A329" s="45"/>
      <c r="B329" s="45"/>
      <c r="C329" s="45"/>
      <c r="D329" s="45"/>
      <c r="E329" s="33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33"/>
      <c r="Q329" s="33"/>
      <c r="R329" s="33"/>
      <c r="S329" s="33"/>
      <c r="T329" s="33"/>
      <c r="U329" s="45"/>
      <c r="V329" s="38" t="e">
        <f>IF(#REF!="","",MOD(INT(#REF!/10000),100))</f>
        <v>#REF!</v>
      </c>
      <c r="W329" s="38" t="e">
        <f>IF(#REF!="","",MOD((#REF!-X329)/100,100))</f>
        <v>#REF!</v>
      </c>
      <c r="X329" s="38" t="e">
        <f>IF(#REF!="","",MOD(#REF!,100))</f>
        <v>#REF!</v>
      </c>
      <c r="Y329" s="38" t="e">
        <f t="shared" si="20"/>
        <v>#REF!</v>
      </c>
      <c r="Z329" s="38" t="e">
        <f t="shared" si="21"/>
        <v>#REF!</v>
      </c>
      <c r="AA329" s="37"/>
      <c r="AB329" s="39" t="e">
        <f>IF(Z329&gt;#REF!,(Y329-#REF!+1)*2,IF(Z329=#REF!,(Y329-#REF!)*2+1,(Y329-#REF!)*2))</f>
        <v>#REF!</v>
      </c>
      <c r="AC329" s="37"/>
      <c r="AD329" s="37"/>
      <c r="AE329" s="37"/>
      <c r="AF329" s="37"/>
      <c r="AG329" s="37"/>
    </row>
    <row r="330" spans="1:33 16354:16367" s="28" customFormat="1" ht="24.95" customHeight="1" x14ac:dyDescent="0.25">
      <c r="A330" s="45"/>
      <c r="B330" s="45"/>
      <c r="C330" s="45"/>
      <c r="D330" s="45"/>
      <c r="E330" s="33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33"/>
      <c r="Q330" s="33"/>
      <c r="R330" s="33"/>
      <c r="S330" s="33"/>
      <c r="T330" s="33"/>
      <c r="U330" s="45"/>
      <c r="V330" s="38" t="e">
        <f>IF(#REF!="","",MOD(INT(#REF!/10000),100))</f>
        <v>#REF!</v>
      </c>
      <c r="W330" s="38" t="e">
        <f>IF(#REF!="","",MOD((#REF!-X330)/100,100))</f>
        <v>#REF!</v>
      </c>
      <c r="X330" s="38" t="e">
        <f>IF(#REF!="","",MOD(#REF!,100))</f>
        <v>#REF!</v>
      </c>
      <c r="Y330" s="38" t="e">
        <f t="shared" si="20"/>
        <v>#REF!</v>
      </c>
      <c r="Z330" s="38" t="e">
        <f t="shared" si="21"/>
        <v>#REF!</v>
      </c>
      <c r="AA330" s="37"/>
      <c r="AB330" s="39" t="e">
        <f>IF(Z330&gt;#REF!,(Y330-#REF!+1)*2,IF(Z330=#REF!,(Y330-#REF!)*2+1,(Y330-#REF!)*2))</f>
        <v>#REF!</v>
      </c>
      <c r="AC330" s="37"/>
      <c r="AD330" s="37"/>
      <c r="AE330" s="37"/>
      <c r="AF330" s="37"/>
      <c r="AG330" s="37"/>
    </row>
    <row r="331" spans="1:33 16354:16367" s="28" customFormat="1" ht="24.95" customHeight="1" x14ac:dyDescent="0.25">
      <c r="A331" s="45"/>
      <c r="B331" s="45"/>
      <c r="C331" s="45"/>
      <c r="D331" s="45"/>
      <c r="E331" s="33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33"/>
      <c r="Q331" s="33"/>
      <c r="R331" s="33"/>
      <c r="S331" s="33"/>
      <c r="T331" s="33"/>
      <c r="U331" s="45"/>
      <c r="V331" s="38" t="e">
        <f>IF(#REF!="","",MOD(INT(#REF!/10000),100))</f>
        <v>#REF!</v>
      </c>
      <c r="W331" s="38" t="e">
        <f>IF(#REF!="","",MOD((#REF!-X331)/100,100))</f>
        <v>#REF!</v>
      </c>
      <c r="X331" s="38" t="e">
        <f>IF(#REF!="","",MOD(#REF!,100))</f>
        <v>#REF!</v>
      </c>
      <c r="Y331" s="38" t="e">
        <f t="shared" si="20"/>
        <v>#REF!</v>
      </c>
      <c r="Z331" s="38" t="e">
        <f t="shared" si="21"/>
        <v>#REF!</v>
      </c>
      <c r="AA331" s="37"/>
      <c r="AB331" s="39" t="e">
        <f>IF(Z331&gt;#REF!,(Y331-#REF!+1)*2,IF(Z331=#REF!,(Y331-#REF!)*2+1,(Y331-#REF!)*2))</f>
        <v>#REF!</v>
      </c>
      <c r="AC331" s="37"/>
      <c r="AD331" s="37"/>
      <c r="AE331" s="37"/>
      <c r="AF331" s="37"/>
      <c r="AG331" s="37"/>
    </row>
    <row r="332" spans="1:33 16354:16367" s="28" customFormat="1" ht="24.95" customHeight="1" x14ac:dyDescent="0.25">
      <c r="A332" s="45"/>
      <c r="B332" s="45"/>
      <c r="C332" s="45"/>
      <c r="D332" s="45"/>
      <c r="E332" s="33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33"/>
      <c r="Q332" s="33"/>
      <c r="R332" s="33"/>
      <c r="S332" s="33"/>
      <c r="T332" s="33"/>
      <c r="U332" s="45"/>
      <c r="V332" s="38" t="e">
        <f>IF(#REF!="","",MOD(INT(#REF!/10000),100))</f>
        <v>#REF!</v>
      </c>
      <c r="W332" s="38" t="e">
        <f>IF(#REF!="","",MOD((#REF!-X332)/100,100))</f>
        <v>#REF!</v>
      </c>
      <c r="X332" s="38" t="e">
        <f>IF(#REF!="","",MOD(#REF!,100))</f>
        <v>#REF!</v>
      </c>
      <c r="Y332" s="38" t="e">
        <f t="shared" si="20"/>
        <v>#REF!</v>
      </c>
      <c r="Z332" s="38" t="e">
        <f t="shared" si="21"/>
        <v>#REF!</v>
      </c>
      <c r="AA332" s="37"/>
      <c r="AB332" s="39" t="e">
        <f>IF(Z332&gt;#REF!,(Y332-#REF!+1)*2,IF(Z332=#REF!,(Y332-#REF!)*2+1,(Y332-#REF!)*2))</f>
        <v>#REF!</v>
      </c>
      <c r="AC332" s="37"/>
      <c r="AD332" s="37"/>
      <c r="AE332" s="37"/>
      <c r="AF332" s="37"/>
      <c r="AG332" s="37"/>
    </row>
    <row r="333" spans="1:33 16354:16367" s="28" customFormat="1" ht="24.95" customHeight="1" x14ac:dyDescent="0.25">
      <c r="A333" s="45"/>
      <c r="B333" s="45"/>
      <c r="C333" s="45"/>
      <c r="D333" s="45"/>
      <c r="E333" s="33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33"/>
      <c r="Q333" s="33"/>
      <c r="R333" s="33"/>
      <c r="S333" s="33"/>
      <c r="T333" s="33"/>
      <c r="U333" s="45"/>
      <c r="V333" s="38" t="e">
        <f>IF(#REF!="","",MOD(INT(#REF!/10000),100))</f>
        <v>#REF!</v>
      </c>
      <c r="W333" s="38" t="e">
        <f>IF(#REF!="","",MOD((#REF!-X333)/100,100))</f>
        <v>#REF!</v>
      </c>
      <c r="X333" s="38" t="e">
        <f>IF(#REF!="","",MOD(#REF!,100))</f>
        <v>#REF!</v>
      </c>
      <c r="Y333" s="38" t="e">
        <f t="shared" si="20"/>
        <v>#REF!</v>
      </c>
      <c r="Z333" s="38" t="e">
        <f t="shared" si="21"/>
        <v>#REF!</v>
      </c>
      <c r="AA333" s="37"/>
      <c r="AB333" s="39" t="e">
        <f>IF(Z333&gt;#REF!,(Y333-#REF!+1)*2,IF(Z333=#REF!,(Y333-#REF!)*2+1,(Y333-#REF!)*2))</f>
        <v>#REF!</v>
      </c>
      <c r="AC333" s="37"/>
      <c r="AD333" s="37"/>
      <c r="AE333" s="37"/>
      <c r="AF333" s="37"/>
      <c r="AG333" s="37"/>
    </row>
    <row r="334" spans="1:33 16354:16367" s="28" customFormat="1" ht="24.95" customHeight="1" x14ac:dyDescent="0.25">
      <c r="A334" s="45"/>
      <c r="B334" s="45"/>
      <c r="C334" s="45"/>
      <c r="D334" s="45"/>
      <c r="E334" s="33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33"/>
      <c r="Q334" s="33"/>
      <c r="R334" s="33"/>
      <c r="S334" s="33"/>
      <c r="T334" s="33"/>
      <c r="U334" s="45"/>
      <c r="V334" s="38" t="e">
        <f>IF(#REF!="","",MOD(INT(#REF!/10000),100))</f>
        <v>#REF!</v>
      </c>
      <c r="W334" s="38" t="e">
        <f>IF(#REF!="","",MOD((#REF!-X334)/100,100))</f>
        <v>#REF!</v>
      </c>
      <c r="X334" s="38" t="e">
        <f>IF(#REF!="","",MOD(#REF!,100))</f>
        <v>#REF!</v>
      </c>
      <c r="Y334" s="38" t="e">
        <f t="shared" si="20"/>
        <v>#REF!</v>
      </c>
      <c r="Z334" s="38" t="e">
        <f t="shared" si="21"/>
        <v>#REF!</v>
      </c>
      <c r="AA334" s="37"/>
      <c r="AB334" s="39" t="e">
        <f>IF(Z334&gt;#REF!,(Y334-#REF!+1)*2,IF(Z334=#REF!,(Y334-#REF!)*2+1,(Y334-#REF!)*2))</f>
        <v>#REF!</v>
      </c>
      <c r="AC334" s="37"/>
      <c r="AD334" s="37"/>
      <c r="AE334" s="37"/>
      <c r="AF334" s="37"/>
      <c r="AG334" s="37"/>
    </row>
    <row r="335" spans="1:33 16354:16367" s="28" customFormat="1" ht="24.95" customHeight="1" x14ac:dyDescent="0.25">
      <c r="A335" s="45"/>
      <c r="B335" s="45"/>
      <c r="C335" s="45"/>
      <c r="D335" s="45"/>
      <c r="E335" s="33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33"/>
      <c r="Q335" s="33"/>
      <c r="R335" s="33"/>
      <c r="S335" s="33"/>
      <c r="T335" s="33"/>
      <c r="U335" s="45"/>
      <c r="V335" s="38" t="e">
        <f>IF(#REF!="","",MOD(INT(#REF!/10000),100))</f>
        <v>#REF!</v>
      </c>
      <c r="W335" s="38" t="e">
        <f>IF(#REF!="","",MOD((#REF!-X335)/100,100))</f>
        <v>#REF!</v>
      </c>
      <c r="X335" s="38" t="e">
        <f>IF(#REF!="","",MOD(#REF!,100))</f>
        <v>#REF!</v>
      </c>
      <c r="Y335" s="38" t="e">
        <f t="shared" si="20"/>
        <v>#REF!</v>
      </c>
      <c r="Z335" s="38" t="e">
        <f t="shared" si="21"/>
        <v>#REF!</v>
      </c>
      <c r="AA335" s="37"/>
      <c r="AB335" s="39" t="e">
        <f>IF(Z335&gt;#REF!,(Y335-#REF!+1)*2,IF(Z335=#REF!,(Y335-#REF!)*2+1,(Y335-#REF!)*2))</f>
        <v>#REF!</v>
      </c>
      <c r="AC335" s="37"/>
      <c r="AD335" s="37"/>
      <c r="AE335" s="37"/>
      <c r="AF335" s="37"/>
      <c r="AG335" s="37"/>
    </row>
    <row r="336" spans="1:33 16354:16367" s="28" customFormat="1" ht="24.95" customHeight="1" x14ac:dyDescent="0.25">
      <c r="A336" s="45"/>
      <c r="B336" s="45"/>
      <c r="C336" s="45"/>
      <c r="D336" s="45"/>
      <c r="E336" s="33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33"/>
      <c r="Q336" s="33"/>
      <c r="R336" s="33"/>
      <c r="S336" s="33"/>
      <c r="T336" s="33"/>
      <c r="U336" s="45"/>
      <c r="V336" s="38" t="e">
        <f>IF(#REF!="","",MOD(INT(#REF!/10000),100))</f>
        <v>#REF!</v>
      </c>
      <c r="W336" s="38" t="e">
        <f>IF(#REF!="","",MOD((#REF!-X336)/100,100))</f>
        <v>#REF!</v>
      </c>
      <c r="X336" s="38" t="e">
        <f>IF(#REF!="","",MOD(#REF!,100))</f>
        <v>#REF!</v>
      </c>
      <c r="Y336" s="38" t="e">
        <f t="shared" si="20"/>
        <v>#REF!</v>
      </c>
      <c r="Z336" s="38" t="e">
        <f t="shared" si="21"/>
        <v>#REF!</v>
      </c>
      <c r="AA336" s="37"/>
      <c r="AB336" s="39" t="e">
        <f>IF(Z336&gt;#REF!,(Y336-#REF!+1)*2,IF(Z336=#REF!,(Y336-#REF!)*2+1,(Y336-#REF!)*2))</f>
        <v>#REF!</v>
      </c>
      <c r="AC336" s="37"/>
      <c r="AD336" s="37"/>
      <c r="AE336" s="37"/>
      <c r="AF336" s="37"/>
      <c r="AG336" s="37"/>
    </row>
    <row r="337" spans="1:33 16354:16367" s="28" customFormat="1" ht="24.95" customHeight="1" x14ac:dyDescent="0.25">
      <c r="A337" s="45"/>
      <c r="B337" s="45"/>
      <c r="C337" s="45"/>
      <c r="D337" s="45"/>
      <c r="E337" s="33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33"/>
      <c r="Q337" s="33"/>
      <c r="R337" s="33"/>
      <c r="S337" s="33"/>
      <c r="T337" s="33"/>
      <c r="U337" s="45"/>
      <c r="V337" s="38" t="e">
        <f>IF(#REF!="","",MOD(INT(#REF!/10000),100))</f>
        <v>#REF!</v>
      </c>
      <c r="W337" s="38" t="e">
        <f>IF(#REF!="","",MOD((#REF!-X337)/100,100))</f>
        <v>#REF!</v>
      </c>
      <c r="X337" s="38" t="e">
        <f>IF(#REF!="","",MOD(#REF!,100))</f>
        <v>#REF!</v>
      </c>
      <c r="Y337" s="38" t="e">
        <f t="shared" si="20"/>
        <v>#REF!</v>
      </c>
      <c r="Z337" s="38" t="e">
        <f t="shared" si="21"/>
        <v>#REF!</v>
      </c>
      <c r="AA337" s="37"/>
      <c r="AB337" s="39" t="e">
        <f>IF(Z337&gt;#REF!,(Y337-#REF!+1)*2,IF(Z337=#REF!,(Y337-#REF!)*2+1,(Y337-#REF!)*2))</f>
        <v>#REF!</v>
      </c>
      <c r="AC337" s="37"/>
      <c r="AD337" s="37"/>
      <c r="AE337" s="37"/>
      <c r="AF337" s="37"/>
      <c r="AG337" s="37"/>
      <c r="XDZ337" s="26"/>
      <c r="XEA337" s="26"/>
      <c r="XEB337" s="26"/>
      <c r="XEC337" s="26"/>
      <c r="XED337" s="26"/>
      <c r="XEE337" s="26"/>
      <c r="XEF337" s="26"/>
      <c r="XEG337" s="26"/>
      <c r="XEH337" s="26"/>
      <c r="XEI337" s="26"/>
      <c r="XEJ337" s="26"/>
      <c r="XEK337" s="26"/>
      <c r="XEL337" s="26"/>
      <c r="XEM337" s="26"/>
    </row>
    <row r="338" spans="1:33 16354:16367" s="28" customFormat="1" ht="24.95" customHeight="1" x14ac:dyDescent="0.25">
      <c r="A338" s="45"/>
      <c r="B338" s="45"/>
      <c r="C338" s="45"/>
      <c r="D338" s="45"/>
      <c r="E338" s="33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33"/>
      <c r="Q338" s="33"/>
      <c r="R338" s="33"/>
      <c r="S338" s="33"/>
      <c r="T338" s="33"/>
      <c r="U338" s="45"/>
      <c r="V338" s="38" t="e">
        <f>IF(#REF!="","",MOD(INT(#REF!/10000),100))</f>
        <v>#REF!</v>
      </c>
      <c r="W338" s="38" t="e">
        <f>IF(#REF!="","",MOD((#REF!-X338)/100,100))</f>
        <v>#REF!</v>
      </c>
      <c r="X338" s="38" t="e">
        <f>IF(#REF!="","",MOD(#REF!,100))</f>
        <v>#REF!</v>
      </c>
      <c r="Y338" s="38" t="e">
        <f t="shared" si="20"/>
        <v>#REF!</v>
      </c>
      <c r="Z338" s="38" t="e">
        <f t="shared" si="21"/>
        <v>#REF!</v>
      </c>
      <c r="AA338" s="37"/>
      <c r="AB338" s="39" t="e">
        <f>IF(Z338&gt;#REF!,(Y338-#REF!+1)*2,IF(Z338=#REF!,(Y338-#REF!)*2+1,(Y338-#REF!)*2))</f>
        <v>#REF!</v>
      </c>
      <c r="AC338" s="37"/>
      <c r="AD338" s="37"/>
      <c r="AE338" s="37"/>
      <c r="AF338" s="37"/>
      <c r="AG338" s="37"/>
      <c r="XDZ338" s="26"/>
      <c r="XEA338" s="26"/>
      <c r="XEB338" s="26"/>
      <c r="XEC338" s="26"/>
      <c r="XED338" s="26"/>
      <c r="XEE338" s="26"/>
      <c r="XEF338" s="26"/>
      <c r="XEG338" s="26"/>
      <c r="XEH338" s="26"/>
      <c r="XEI338" s="26"/>
      <c r="XEJ338" s="26"/>
      <c r="XEK338" s="26"/>
      <c r="XEL338" s="26"/>
      <c r="XEM338" s="26"/>
    </row>
    <row r="339" spans="1:33 16354:16367" s="28" customFormat="1" ht="24.95" customHeight="1" x14ac:dyDescent="0.25">
      <c r="A339" s="45"/>
      <c r="B339" s="45"/>
      <c r="C339" s="45"/>
      <c r="D339" s="45"/>
      <c r="E339" s="33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33"/>
      <c r="Q339" s="33"/>
      <c r="R339" s="33"/>
      <c r="S339" s="33"/>
      <c r="T339" s="33"/>
      <c r="U339" s="45"/>
      <c r="V339" s="38" t="e">
        <f>IF(#REF!="","",MOD(INT(#REF!/10000),100))</f>
        <v>#REF!</v>
      </c>
      <c r="W339" s="38" t="e">
        <f>IF(#REF!="","",MOD((#REF!-X339)/100,100))</f>
        <v>#REF!</v>
      </c>
      <c r="X339" s="38" t="e">
        <f>IF(#REF!="","",MOD(#REF!,100))</f>
        <v>#REF!</v>
      </c>
      <c r="Y339" s="38" t="e">
        <f t="shared" si="20"/>
        <v>#REF!</v>
      </c>
      <c r="Z339" s="38" t="e">
        <f t="shared" si="21"/>
        <v>#REF!</v>
      </c>
      <c r="AA339" s="37"/>
      <c r="AB339" s="39" t="e">
        <f>IF(Z339&gt;#REF!,(Y339-#REF!+1)*2,IF(Z339=#REF!,(Y339-#REF!)*2+1,(Y339-#REF!)*2))</f>
        <v>#REF!</v>
      </c>
      <c r="AC339" s="37"/>
      <c r="AD339" s="37"/>
      <c r="AE339" s="37"/>
      <c r="AF339" s="37"/>
      <c r="AG339" s="37"/>
      <c r="XDZ339" s="26"/>
      <c r="XEA339" s="26"/>
      <c r="XEB339" s="26"/>
      <c r="XEC339" s="26"/>
      <c r="XED339" s="26"/>
      <c r="XEE339" s="26"/>
      <c r="XEF339" s="26"/>
      <c r="XEG339" s="26"/>
      <c r="XEH339" s="26"/>
      <c r="XEI339" s="26"/>
      <c r="XEJ339" s="26"/>
      <c r="XEK339" s="26"/>
      <c r="XEL339" s="26"/>
      <c r="XEM339" s="26"/>
    </row>
    <row r="340" spans="1:33 16354:16367" s="28" customFormat="1" ht="24.95" customHeight="1" x14ac:dyDescent="0.25">
      <c r="A340" s="45"/>
      <c r="B340" s="45"/>
      <c r="C340" s="45"/>
      <c r="D340" s="45"/>
      <c r="E340" s="33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33"/>
      <c r="Q340" s="33"/>
      <c r="R340" s="33"/>
      <c r="S340" s="33"/>
      <c r="T340" s="33"/>
      <c r="U340" s="45"/>
      <c r="V340" s="38" t="e">
        <f>IF(#REF!="","",MOD(INT(#REF!/10000),100))</f>
        <v>#REF!</v>
      </c>
      <c r="W340" s="38" t="e">
        <f>IF(#REF!="","",MOD((#REF!-X340)/100,100))</f>
        <v>#REF!</v>
      </c>
      <c r="X340" s="38" t="e">
        <f>IF(#REF!="","",MOD(#REF!,100))</f>
        <v>#REF!</v>
      </c>
      <c r="Y340" s="38" t="e">
        <f t="shared" si="20"/>
        <v>#REF!</v>
      </c>
      <c r="Z340" s="38" t="e">
        <f t="shared" si="21"/>
        <v>#REF!</v>
      </c>
      <c r="AA340" s="37"/>
      <c r="AB340" s="39" t="e">
        <f>IF(Z340&gt;#REF!,(Y340-#REF!+1)*2,IF(Z340=#REF!,(Y340-#REF!)*2+1,(Y340-#REF!)*2))</f>
        <v>#REF!</v>
      </c>
      <c r="AC340" s="37"/>
      <c r="AD340" s="37"/>
      <c r="AE340" s="37"/>
      <c r="AF340" s="37"/>
      <c r="AG340" s="37"/>
      <c r="XDZ340" s="26"/>
      <c r="XEA340" s="26"/>
      <c r="XEB340" s="26"/>
      <c r="XEC340" s="26"/>
      <c r="XED340" s="26"/>
      <c r="XEE340" s="26"/>
      <c r="XEF340" s="26"/>
      <c r="XEG340" s="26"/>
      <c r="XEH340" s="26"/>
      <c r="XEI340" s="26"/>
      <c r="XEJ340" s="26"/>
      <c r="XEK340" s="26"/>
      <c r="XEL340" s="26"/>
      <c r="XEM340" s="26"/>
    </row>
    <row r="341" spans="1:33 16354:16367" s="28" customFormat="1" ht="24.95" customHeight="1" x14ac:dyDescent="0.25">
      <c r="A341" s="45"/>
      <c r="B341" s="45"/>
      <c r="C341" s="45"/>
      <c r="D341" s="45"/>
      <c r="E341" s="33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33"/>
      <c r="Q341" s="33"/>
      <c r="R341" s="33"/>
      <c r="S341" s="33"/>
      <c r="T341" s="33"/>
      <c r="U341" s="45"/>
      <c r="V341" s="38" t="e">
        <f>IF(#REF!="","",MOD(INT(#REF!/10000),100))</f>
        <v>#REF!</v>
      </c>
      <c r="W341" s="38" t="e">
        <f>IF(#REF!="","",MOD((#REF!-X341)/100,100))</f>
        <v>#REF!</v>
      </c>
      <c r="X341" s="38" t="e">
        <f>IF(#REF!="","",MOD(#REF!,100))</f>
        <v>#REF!</v>
      </c>
      <c r="Y341" s="38" t="e">
        <f t="shared" si="20"/>
        <v>#REF!</v>
      </c>
      <c r="Z341" s="38" t="e">
        <f t="shared" si="21"/>
        <v>#REF!</v>
      </c>
      <c r="AA341" s="37"/>
      <c r="AB341" s="39" t="e">
        <f>IF(Z341&gt;#REF!,(Y341-#REF!+1)*2,IF(Z341=#REF!,(Y341-#REF!)*2+1,(Y341-#REF!)*2))</f>
        <v>#REF!</v>
      </c>
      <c r="AC341" s="37" t="s">
        <v>21</v>
      </c>
      <c r="AD341" s="37" t="s">
        <v>46</v>
      </c>
      <c r="AE341" s="37"/>
      <c r="AF341" s="37"/>
      <c r="AG341" s="37"/>
      <c r="XDZ341" s="26"/>
      <c r="XEA341" s="26"/>
      <c r="XEB341" s="26"/>
      <c r="XEC341" s="26"/>
      <c r="XED341" s="26"/>
      <c r="XEE341" s="26"/>
      <c r="XEF341" s="26"/>
      <c r="XEG341" s="26"/>
      <c r="XEH341" s="26"/>
      <c r="XEI341" s="26"/>
      <c r="XEJ341" s="26"/>
      <c r="XEK341" s="26"/>
      <c r="XEL341" s="26"/>
      <c r="XEM341" s="26"/>
    </row>
    <row r="342" spans="1:33 16354:16367" s="28" customFormat="1" ht="24.95" customHeight="1" x14ac:dyDescent="0.25">
      <c r="A342" s="45"/>
      <c r="B342" s="45"/>
      <c r="C342" s="45"/>
      <c r="D342" s="45"/>
      <c r="E342" s="33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33"/>
      <c r="Q342" s="33"/>
      <c r="R342" s="33"/>
      <c r="S342" s="33"/>
      <c r="T342" s="33"/>
      <c r="U342" s="45"/>
      <c r="V342" s="38" t="e">
        <f>IF(#REF!="","",MOD(INT(#REF!/10000),100))</f>
        <v>#REF!</v>
      </c>
      <c r="W342" s="38" t="e">
        <f>IF(#REF!="","",MOD((#REF!-X342)/100,100))</f>
        <v>#REF!</v>
      </c>
      <c r="X342" s="38" t="e">
        <f>IF(#REF!="","",MOD(#REF!,100))</f>
        <v>#REF!</v>
      </c>
      <c r="Y342" s="38" t="e">
        <f t="shared" si="20"/>
        <v>#REF!</v>
      </c>
      <c r="Z342" s="38" t="e">
        <f t="shared" si="21"/>
        <v>#REF!</v>
      </c>
      <c r="AA342" s="37"/>
      <c r="AB342" s="39" t="e">
        <f>IF(Z342&gt;#REF!,(Y342-#REF!+1)*2,IF(Z342=#REF!,(Y342-#REF!)*2+1,(Y342-#REF!)*2))</f>
        <v>#REF!</v>
      </c>
      <c r="AC342" s="37"/>
      <c r="AD342" s="37"/>
      <c r="AE342" s="37"/>
      <c r="AF342" s="37"/>
      <c r="AG342" s="37"/>
      <c r="XDZ342" s="26"/>
      <c r="XEA342" s="26"/>
      <c r="XEB342" s="26"/>
      <c r="XEC342" s="26"/>
      <c r="XED342" s="26"/>
      <c r="XEE342" s="26"/>
      <c r="XEF342" s="26"/>
      <c r="XEG342" s="26"/>
      <c r="XEH342" s="26"/>
      <c r="XEI342" s="26"/>
      <c r="XEJ342" s="26"/>
      <c r="XEK342" s="26"/>
      <c r="XEL342" s="26"/>
      <c r="XEM342" s="26"/>
    </row>
    <row r="343" spans="1:33 16354:16367" s="28" customFormat="1" ht="24.95" customHeight="1" x14ac:dyDescent="0.25">
      <c r="A343" s="45"/>
      <c r="B343" s="45"/>
      <c r="C343" s="45"/>
      <c r="D343" s="45"/>
      <c r="E343" s="33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33"/>
      <c r="Q343" s="33"/>
      <c r="R343" s="33"/>
      <c r="S343" s="33"/>
      <c r="T343" s="33"/>
      <c r="U343" s="45"/>
      <c r="V343" s="38" t="e">
        <f>IF(#REF!="","",MOD(INT(#REF!/10000),100))</f>
        <v>#REF!</v>
      </c>
      <c r="W343" s="38" t="e">
        <f>IF(#REF!="","",MOD((#REF!-X343)/100,100))</f>
        <v>#REF!</v>
      </c>
      <c r="X343" s="38" t="e">
        <f>IF(#REF!="","",MOD(#REF!,100))</f>
        <v>#REF!</v>
      </c>
      <c r="Y343" s="38" t="e">
        <f t="shared" si="20"/>
        <v>#REF!</v>
      </c>
      <c r="Z343" s="38" t="e">
        <f t="shared" si="21"/>
        <v>#REF!</v>
      </c>
      <c r="AA343" s="37"/>
      <c r="AB343" s="39" t="e">
        <f>IF(Z343&gt;#REF!,(Y343-#REF!+1)*2,IF(Z343=#REF!,(Y343-#REF!)*2+1,(Y343-#REF!)*2))</f>
        <v>#REF!</v>
      </c>
      <c r="AC343" s="37"/>
      <c r="AD343" s="37"/>
      <c r="AE343" s="37"/>
      <c r="AF343" s="37"/>
      <c r="AG343" s="37"/>
      <c r="XDZ343" s="26"/>
      <c r="XEA343" s="26"/>
      <c r="XEB343" s="26"/>
      <c r="XEC343" s="26"/>
      <c r="XED343" s="26"/>
      <c r="XEE343" s="26"/>
      <c r="XEF343" s="26"/>
      <c r="XEG343" s="26"/>
      <c r="XEH343" s="26"/>
      <c r="XEI343" s="26"/>
      <c r="XEJ343" s="26"/>
      <c r="XEK343" s="26"/>
      <c r="XEL343" s="26"/>
      <c r="XEM343" s="26"/>
    </row>
    <row r="344" spans="1:33 16354:16367" s="28" customFormat="1" ht="24.95" customHeight="1" x14ac:dyDescent="0.25">
      <c r="A344" s="45"/>
      <c r="B344" s="45"/>
      <c r="C344" s="45"/>
      <c r="D344" s="45"/>
      <c r="E344" s="33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33"/>
      <c r="Q344" s="33"/>
      <c r="R344" s="33"/>
      <c r="S344" s="33"/>
      <c r="T344" s="33"/>
      <c r="U344" s="45"/>
      <c r="V344" s="38" t="e">
        <f>IF(#REF!="","",MOD(INT(#REF!/10000),100))</f>
        <v>#REF!</v>
      </c>
      <c r="W344" s="38" t="e">
        <f>IF(#REF!="","",MOD((#REF!-X344)/100,100))</f>
        <v>#REF!</v>
      </c>
      <c r="X344" s="38" t="e">
        <f>IF(#REF!="","",MOD(#REF!,100))</f>
        <v>#REF!</v>
      </c>
      <c r="Y344" s="38" t="e">
        <f t="shared" si="20"/>
        <v>#REF!</v>
      </c>
      <c r="Z344" s="38" t="e">
        <f t="shared" si="21"/>
        <v>#REF!</v>
      </c>
      <c r="AA344" s="37"/>
      <c r="AB344" s="39" t="e">
        <f>IF(Z344&gt;#REF!,(Y344-#REF!+1)*2,IF(Z344=#REF!,(Y344-#REF!)*2+1,(Y344-#REF!)*2))</f>
        <v>#REF!</v>
      </c>
      <c r="AC344" s="37"/>
      <c r="AD344" s="37"/>
      <c r="AE344" s="37"/>
      <c r="AF344" s="37"/>
      <c r="AG344" s="37"/>
      <c r="XDZ344" s="26"/>
      <c r="XEA344" s="26"/>
      <c r="XEB344" s="26"/>
      <c r="XEC344" s="26"/>
      <c r="XED344" s="26"/>
      <c r="XEE344" s="26"/>
      <c r="XEF344" s="26"/>
      <c r="XEG344" s="26"/>
      <c r="XEH344" s="26"/>
      <c r="XEI344" s="26"/>
      <c r="XEJ344" s="26"/>
      <c r="XEK344" s="26"/>
      <c r="XEL344" s="26"/>
      <c r="XEM344" s="26"/>
    </row>
    <row r="345" spans="1:33 16354:16367" s="28" customFormat="1" ht="24.95" customHeight="1" x14ac:dyDescent="0.25">
      <c r="A345" s="45"/>
      <c r="B345" s="45"/>
      <c r="C345" s="45"/>
      <c r="D345" s="45"/>
      <c r="E345" s="33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33"/>
      <c r="Q345" s="33"/>
      <c r="R345" s="33"/>
      <c r="S345" s="33"/>
      <c r="T345" s="33"/>
      <c r="U345" s="45"/>
      <c r="V345" s="38" t="e">
        <f>IF(#REF!="","",MOD(INT(#REF!/10000),100))</f>
        <v>#REF!</v>
      </c>
      <c r="W345" s="38" t="e">
        <f>IF(#REF!="","",MOD((#REF!-X345)/100,100))</f>
        <v>#REF!</v>
      </c>
      <c r="X345" s="38" t="e">
        <f>IF(#REF!="","",MOD(#REF!,100))</f>
        <v>#REF!</v>
      </c>
      <c r="Y345" s="38" t="e">
        <f t="shared" si="20"/>
        <v>#REF!</v>
      </c>
      <c r="Z345" s="38" t="e">
        <f t="shared" si="21"/>
        <v>#REF!</v>
      </c>
      <c r="AA345" s="37"/>
      <c r="AB345" s="39" t="e">
        <f>IF(Z345&gt;#REF!,(Y345-#REF!+1)*2,IF(Z345=#REF!,(Y345-#REF!)*2+1,(Y345-#REF!)*2))</f>
        <v>#REF!</v>
      </c>
      <c r="AC345" s="37"/>
      <c r="AD345" s="37"/>
      <c r="AE345" s="37"/>
      <c r="AF345" s="37"/>
      <c r="AG345" s="37"/>
      <c r="XDZ345" s="26"/>
      <c r="XEA345" s="26"/>
      <c r="XEB345" s="26"/>
      <c r="XEC345" s="26"/>
      <c r="XED345" s="26"/>
      <c r="XEE345" s="26"/>
      <c r="XEF345" s="26"/>
      <c r="XEG345" s="26"/>
      <c r="XEH345" s="26"/>
      <c r="XEI345" s="26"/>
      <c r="XEJ345" s="26"/>
      <c r="XEK345" s="26"/>
      <c r="XEL345" s="26"/>
      <c r="XEM345" s="26"/>
    </row>
    <row r="346" spans="1:33 16354:16367" s="28" customFormat="1" ht="24.95" customHeight="1" x14ac:dyDescent="0.25">
      <c r="A346" s="45"/>
      <c r="B346" s="45"/>
      <c r="C346" s="45"/>
      <c r="D346" s="45"/>
      <c r="E346" s="33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33"/>
      <c r="Q346" s="33"/>
      <c r="R346" s="33"/>
      <c r="S346" s="33"/>
      <c r="T346" s="33"/>
      <c r="U346" s="45"/>
      <c r="V346" s="38" t="e">
        <f>IF(#REF!="","",MOD(INT(#REF!/10000),100))</f>
        <v>#REF!</v>
      </c>
      <c r="W346" s="38" t="e">
        <f>IF(#REF!="","",MOD((#REF!-X346)/100,100))</f>
        <v>#REF!</v>
      </c>
      <c r="X346" s="38" t="e">
        <f>IF(#REF!="","",MOD(#REF!,100))</f>
        <v>#REF!</v>
      </c>
      <c r="Y346" s="38" t="e">
        <f t="shared" si="20"/>
        <v>#REF!</v>
      </c>
      <c r="Z346" s="38" t="e">
        <f t="shared" si="21"/>
        <v>#REF!</v>
      </c>
      <c r="AA346" s="37"/>
      <c r="AB346" s="39" t="e">
        <f>IF(Z346&gt;#REF!,(Y346-#REF!+1)*2,IF(Z346=#REF!,(Y346-#REF!)*2+1,(Y346-#REF!)*2))</f>
        <v>#REF!</v>
      </c>
      <c r="AC346" s="37"/>
      <c r="AD346" s="37"/>
      <c r="AE346" s="37"/>
      <c r="AF346" s="37"/>
      <c r="AG346" s="37"/>
      <c r="XDZ346" s="26"/>
      <c r="XEA346" s="26"/>
      <c r="XEB346" s="26"/>
      <c r="XEC346" s="26"/>
      <c r="XED346" s="26"/>
      <c r="XEE346" s="26"/>
      <c r="XEF346" s="26"/>
      <c r="XEG346" s="26"/>
      <c r="XEH346" s="26"/>
      <c r="XEI346" s="26"/>
      <c r="XEJ346" s="26"/>
      <c r="XEK346" s="26"/>
      <c r="XEL346" s="26"/>
      <c r="XEM346" s="26"/>
    </row>
    <row r="347" spans="1:33 16354:16367" s="26" customFormat="1" ht="24.95" customHeight="1" x14ac:dyDescent="0.25">
      <c r="A347" s="45"/>
      <c r="B347" s="45"/>
      <c r="C347" s="45"/>
      <c r="D347" s="45"/>
      <c r="E347" s="33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33"/>
      <c r="Q347" s="33"/>
      <c r="R347" s="33"/>
      <c r="S347" s="33"/>
      <c r="T347" s="33"/>
      <c r="U347" s="45"/>
      <c r="V347" s="38" t="e">
        <f>IF(#REF!="","",MOD(INT(#REF!/10000),100))</f>
        <v>#REF!</v>
      </c>
      <c r="W347" s="38" t="e">
        <f>IF(#REF!="","",MOD((#REF!-X347)/100,100))</f>
        <v>#REF!</v>
      </c>
      <c r="X347" s="38" t="e">
        <f>IF(#REF!="","",MOD(#REF!,100))</f>
        <v>#REF!</v>
      </c>
      <c r="Y347" s="38" t="e">
        <f t="shared" si="20"/>
        <v>#REF!</v>
      </c>
      <c r="Z347" s="38" t="e">
        <f t="shared" si="21"/>
        <v>#REF!</v>
      </c>
      <c r="AA347" s="37"/>
      <c r="AB347" s="39" t="e">
        <f>IF(Z347&gt;#REF!,(Y347-#REF!+1)*2,IF(Z347=#REF!,(Y347-#REF!)*2+1,(Y347-#REF!)*2))</f>
        <v>#REF!</v>
      </c>
      <c r="AC347" s="37"/>
      <c r="AD347" s="37"/>
      <c r="AE347" s="37"/>
      <c r="AF347" s="37"/>
      <c r="AG347" s="37"/>
      <c r="XDZ347" s="14"/>
      <c r="XEA347" s="14"/>
      <c r="XEB347" s="14"/>
      <c r="XEC347" s="14"/>
      <c r="XED347" s="14"/>
      <c r="XEE347" s="14"/>
      <c r="XEF347" s="14"/>
      <c r="XEG347" s="14"/>
      <c r="XEH347" s="14"/>
      <c r="XEI347" s="14"/>
      <c r="XEJ347" s="14"/>
      <c r="XEK347" s="14"/>
      <c r="XEL347" s="14"/>
      <c r="XEM347" s="14"/>
    </row>
    <row r="348" spans="1:33 16354:16367" s="26" customFormat="1" ht="24.95" customHeight="1" x14ac:dyDescent="0.25">
      <c r="A348" s="45"/>
      <c r="B348" s="45"/>
      <c r="C348" s="45"/>
      <c r="D348" s="45"/>
      <c r="E348" s="33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33"/>
      <c r="Q348" s="33"/>
      <c r="R348" s="33"/>
      <c r="S348" s="33"/>
      <c r="T348" s="33"/>
      <c r="U348" s="45"/>
      <c r="V348" s="38" t="e">
        <f>IF(#REF!="","",MOD(INT(#REF!/10000),100))</f>
        <v>#REF!</v>
      </c>
      <c r="W348" s="38" t="e">
        <f>IF(#REF!="","",MOD((#REF!-X348)/100,100))</f>
        <v>#REF!</v>
      </c>
      <c r="X348" s="38" t="e">
        <f>IF(#REF!="","",MOD(#REF!,100))</f>
        <v>#REF!</v>
      </c>
      <c r="Y348" s="38" t="e">
        <f t="shared" si="20"/>
        <v>#REF!</v>
      </c>
      <c r="Z348" s="38" t="e">
        <f t="shared" si="21"/>
        <v>#REF!</v>
      </c>
      <c r="AA348" s="37"/>
      <c r="AB348" s="39" t="e">
        <f>IF(Z348&gt;#REF!,(Y348-#REF!+1)*2,IF(Z348=#REF!,(Y348-#REF!)*2+1,(Y348-#REF!)*2))</f>
        <v>#REF!</v>
      </c>
      <c r="AC348" s="37"/>
      <c r="AD348" s="37"/>
      <c r="AE348" s="37"/>
      <c r="AF348" s="37"/>
      <c r="AG348" s="37"/>
      <c r="XDZ348" s="14"/>
      <c r="XEA348" s="14"/>
      <c r="XEB348" s="14"/>
      <c r="XEC348" s="14"/>
      <c r="XED348" s="14"/>
      <c r="XEE348" s="14"/>
      <c r="XEF348" s="14"/>
      <c r="XEG348" s="14"/>
      <c r="XEH348" s="14"/>
      <c r="XEI348" s="14"/>
      <c r="XEJ348" s="14"/>
      <c r="XEK348" s="14"/>
      <c r="XEL348" s="14"/>
      <c r="XEM348" s="14"/>
    </row>
    <row r="349" spans="1:33 16354:16367" s="26" customFormat="1" ht="24.95" customHeight="1" x14ac:dyDescent="0.25">
      <c r="A349" s="45"/>
      <c r="B349" s="45"/>
      <c r="C349" s="45"/>
      <c r="D349" s="45"/>
      <c r="E349" s="33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33"/>
      <c r="Q349" s="33"/>
      <c r="R349" s="33"/>
      <c r="S349" s="33"/>
      <c r="T349" s="33"/>
      <c r="U349" s="45"/>
      <c r="V349" s="38" t="e">
        <f>IF(#REF!="","",MOD(INT(#REF!/10000),100))</f>
        <v>#REF!</v>
      </c>
      <c r="W349" s="38" t="e">
        <f>IF(#REF!="","",MOD((#REF!-X349)/100,100))</f>
        <v>#REF!</v>
      </c>
      <c r="X349" s="38" t="e">
        <f>IF(#REF!="","",MOD(#REF!,100))</f>
        <v>#REF!</v>
      </c>
      <c r="Y349" s="38" t="e">
        <f t="shared" si="20"/>
        <v>#REF!</v>
      </c>
      <c r="Z349" s="38" t="e">
        <f t="shared" si="21"/>
        <v>#REF!</v>
      </c>
      <c r="AA349" s="37"/>
      <c r="AB349" s="39" t="e">
        <f>IF(Z349&gt;#REF!,(Y349-#REF!+1)*2,IF(Z349=#REF!,(Y349-#REF!)*2+1,(Y349-#REF!)*2))</f>
        <v>#REF!</v>
      </c>
      <c r="AC349" s="37"/>
      <c r="AD349" s="37"/>
      <c r="AE349" s="37"/>
      <c r="AF349" s="37"/>
      <c r="AG349" s="37"/>
      <c r="XDZ349" s="14"/>
      <c r="XEA349" s="14"/>
      <c r="XEB349" s="14"/>
      <c r="XEC349" s="14"/>
      <c r="XED349" s="14"/>
      <c r="XEE349" s="14"/>
      <c r="XEF349" s="14"/>
      <c r="XEG349" s="14"/>
      <c r="XEH349" s="14"/>
      <c r="XEI349" s="14"/>
      <c r="XEJ349" s="14"/>
      <c r="XEK349" s="14"/>
      <c r="XEL349" s="14"/>
      <c r="XEM349" s="14"/>
    </row>
    <row r="350" spans="1:33 16354:16367" s="26" customFormat="1" ht="24.95" customHeight="1" x14ac:dyDescent="0.25">
      <c r="A350" s="45"/>
      <c r="B350" s="45"/>
      <c r="C350" s="45"/>
      <c r="D350" s="45"/>
      <c r="E350" s="33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33"/>
      <c r="Q350" s="33"/>
      <c r="R350" s="33"/>
      <c r="S350" s="33"/>
      <c r="T350" s="33"/>
      <c r="U350" s="45"/>
      <c r="V350" s="38" t="e">
        <f>IF(#REF!="","",MOD(INT(#REF!/10000),100))</f>
        <v>#REF!</v>
      </c>
      <c r="W350" s="38" t="e">
        <f>IF(#REF!="","",MOD((#REF!-X350)/100,100))</f>
        <v>#REF!</v>
      </c>
      <c r="X350" s="38" t="e">
        <f>IF(#REF!="","",MOD(#REF!,100))</f>
        <v>#REF!</v>
      </c>
      <c r="Y350" s="38" t="e">
        <f t="shared" si="20"/>
        <v>#REF!</v>
      </c>
      <c r="Z350" s="38" t="e">
        <f t="shared" si="21"/>
        <v>#REF!</v>
      </c>
      <c r="AA350" s="37"/>
      <c r="AB350" s="39" t="e">
        <f>IF(Z350&gt;#REF!,(Y350-#REF!+1)*2,IF(Z350=#REF!,(Y350-#REF!)*2+1,(Y350-#REF!)*2))</f>
        <v>#REF!</v>
      </c>
      <c r="AC350" s="37"/>
      <c r="AD350" s="37"/>
      <c r="AE350" s="37"/>
      <c r="AF350" s="37"/>
      <c r="AG350" s="37"/>
      <c r="XDZ350" s="14"/>
      <c r="XEA350" s="14"/>
      <c r="XEB350" s="14"/>
      <c r="XEC350" s="14"/>
      <c r="XED350" s="14"/>
      <c r="XEE350" s="14"/>
      <c r="XEF350" s="14"/>
      <c r="XEG350" s="14"/>
      <c r="XEH350" s="14"/>
      <c r="XEI350" s="14"/>
      <c r="XEJ350" s="14"/>
      <c r="XEK350" s="14"/>
      <c r="XEL350" s="14"/>
      <c r="XEM350" s="14"/>
    </row>
    <row r="351" spans="1:33 16354:16367" s="26" customFormat="1" ht="24.95" customHeight="1" x14ac:dyDescent="0.25">
      <c r="A351" s="45"/>
      <c r="B351" s="45"/>
      <c r="C351" s="45"/>
      <c r="D351" s="45"/>
      <c r="E351" s="33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33"/>
      <c r="Q351" s="33"/>
      <c r="R351" s="33"/>
      <c r="S351" s="33"/>
      <c r="T351" s="33"/>
      <c r="U351" s="45"/>
      <c r="V351" s="38" t="e">
        <f>IF(#REF!="","",MOD(INT(#REF!/10000),100))</f>
        <v>#REF!</v>
      </c>
      <c r="W351" s="38" t="e">
        <f>IF(#REF!="","",MOD((#REF!-X351)/100,100))</f>
        <v>#REF!</v>
      </c>
      <c r="X351" s="38" t="e">
        <f>IF(#REF!="","",MOD(#REF!,100))</f>
        <v>#REF!</v>
      </c>
      <c r="Y351" s="38" t="e">
        <f t="shared" si="20"/>
        <v>#REF!</v>
      </c>
      <c r="Z351" s="38" t="e">
        <f t="shared" si="21"/>
        <v>#REF!</v>
      </c>
      <c r="AA351" s="37"/>
      <c r="AB351" s="39" t="e">
        <f>IF(Z351&gt;#REF!,(Y351-#REF!+1)*2,IF(Z351=#REF!,(Y351-#REF!)*2+1,(Y351-#REF!)*2))</f>
        <v>#REF!</v>
      </c>
      <c r="AC351" s="37"/>
      <c r="AD351" s="37"/>
      <c r="AE351" s="37"/>
      <c r="AF351" s="37"/>
      <c r="AG351" s="37"/>
      <c r="XDZ351" s="14"/>
      <c r="XEA351" s="14"/>
      <c r="XEB351" s="14"/>
      <c r="XEC351" s="14"/>
      <c r="XED351" s="14"/>
      <c r="XEE351" s="14"/>
      <c r="XEF351" s="14"/>
      <c r="XEG351" s="14"/>
      <c r="XEH351" s="14"/>
      <c r="XEI351" s="14"/>
      <c r="XEJ351" s="14"/>
      <c r="XEK351" s="14"/>
      <c r="XEL351" s="14"/>
      <c r="XEM351" s="14"/>
    </row>
    <row r="352" spans="1:33 16354:16367" s="26" customFormat="1" ht="24.95" customHeight="1" x14ac:dyDescent="0.25">
      <c r="A352" s="45"/>
      <c r="B352" s="45"/>
      <c r="C352" s="45"/>
      <c r="D352" s="45"/>
      <c r="E352" s="33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33"/>
      <c r="Q352" s="33"/>
      <c r="R352" s="33"/>
      <c r="S352" s="33"/>
      <c r="T352" s="33"/>
      <c r="U352" s="45"/>
      <c r="V352" s="38" t="e">
        <f>IF(#REF!="","",MOD(INT(#REF!/10000),100))</f>
        <v>#REF!</v>
      </c>
      <c r="W352" s="38" t="e">
        <f>IF(#REF!="","",MOD((#REF!-X352)/100,100))</f>
        <v>#REF!</v>
      </c>
      <c r="X352" s="38" t="e">
        <f>IF(#REF!="","",MOD(#REF!,100))</f>
        <v>#REF!</v>
      </c>
      <c r="Y352" s="38" t="e">
        <f t="shared" si="20"/>
        <v>#REF!</v>
      </c>
      <c r="Z352" s="38" t="e">
        <f t="shared" si="21"/>
        <v>#REF!</v>
      </c>
      <c r="AA352" s="37"/>
      <c r="AB352" s="39" t="e">
        <f>IF(Z352&gt;#REF!,(Y352-#REF!+1)*2,IF(Z352=#REF!,(Y352-#REF!)*2+1,(Y352-#REF!)*2))</f>
        <v>#REF!</v>
      </c>
      <c r="AC352" s="37"/>
      <c r="AD352" s="37"/>
      <c r="AE352" s="37"/>
      <c r="AF352" s="37"/>
      <c r="AG352" s="37"/>
    </row>
    <row r="353" spans="1:33 16354:16367" s="26" customFormat="1" ht="24.95" customHeight="1" x14ac:dyDescent="0.25">
      <c r="A353" s="45"/>
      <c r="B353" s="45"/>
      <c r="C353" s="45"/>
      <c r="D353" s="45"/>
      <c r="E353" s="33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33"/>
      <c r="Q353" s="33"/>
      <c r="R353" s="33"/>
      <c r="S353" s="33"/>
      <c r="T353" s="33"/>
      <c r="U353" s="45"/>
      <c r="V353" s="38" t="e">
        <f>IF(#REF!="","",MOD(INT(#REF!/10000),100))</f>
        <v>#REF!</v>
      </c>
      <c r="W353" s="38" t="e">
        <f>IF(#REF!="","",MOD((#REF!-X353)/100,100))</f>
        <v>#REF!</v>
      </c>
      <c r="X353" s="38" t="e">
        <f>IF(#REF!="","",MOD(#REF!,100))</f>
        <v>#REF!</v>
      </c>
      <c r="Y353" s="38" t="e">
        <f t="shared" si="20"/>
        <v>#REF!</v>
      </c>
      <c r="Z353" s="38" t="e">
        <f t="shared" si="21"/>
        <v>#REF!</v>
      </c>
      <c r="AA353" s="37"/>
      <c r="AB353" s="39" t="e">
        <f>IF(Z353&gt;#REF!,(Y353-#REF!+1)*2,IF(Z353=#REF!,(Y353-#REF!)*2+1,(Y353-#REF!)*2))</f>
        <v>#REF!</v>
      </c>
      <c r="AC353" s="37"/>
      <c r="AD353" s="37"/>
      <c r="AE353" s="37"/>
      <c r="AF353" s="37"/>
      <c r="AG353" s="37"/>
    </row>
    <row r="354" spans="1:33 16354:16367" s="26" customFormat="1" ht="24.95" customHeight="1" x14ac:dyDescent="0.25">
      <c r="A354" s="45"/>
      <c r="B354" s="45"/>
      <c r="C354" s="45"/>
      <c r="D354" s="45"/>
      <c r="E354" s="33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33"/>
      <c r="Q354" s="33"/>
      <c r="R354" s="33"/>
      <c r="S354" s="33"/>
      <c r="T354" s="33"/>
      <c r="U354" s="45"/>
      <c r="V354" s="38" t="e">
        <f>IF(#REF!="","",MOD(INT(#REF!/10000),100))</f>
        <v>#REF!</v>
      </c>
      <c r="W354" s="38" t="e">
        <f>IF(#REF!="","",MOD((#REF!-X354)/100,100))</f>
        <v>#REF!</v>
      </c>
      <c r="X354" s="38" t="e">
        <f>IF(#REF!="","",MOD(#REF!,100))</f>
        <v>#REF!</v>
      </c>
      <c r="Y354" s="38" t="e">
        <f t="shared" si="20"/>
        <v>#REF!</v>
      </c>
      <c r="Z354" s="38" t="e">
        <f t="shared" si="21"/>
        <v>#REF!</v>
      </c>
      <c r="AA354" s="37"/>
      <c r="AB354" s="39" t="e">
        <f>IF(Z354&gt;#REF!,(Y354-#REF!+1)*2,IF(Z354=#REF!,(Y354-#REF!)*2+1,(Y354-#REF!)*2))</f>
        <v>#REF!</v>
      </c>
      <c r="AC354" s="37"/>
      <c r="AD354" s="37"/>
      <c r="AE354" s="37"/>
      <c r="AF354" s="37"/>
      <c r="AG354" s="37"/>
    </row>
    <row r="355" spans="1:33 16354:16367" s="26" customFormat="1" ht="24.95" customHeight="1" x14ac:dyDescent="0.25">
      <c r="A355" s="45"/>
      <c r="B355" s="45"/>
      <c r="C355" s="45"/>
      <c r="D355" s="45"/>
      <c r="E355" s="33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33"/>
      <c r="Q355" s="33"/>
      <c r="R355" s="33"/>
      <c r="S355" s="33"/>
      <c r="T355" s="33"/>
      <c r="U355" s="45"/>
      <c r="V355" s="38" t="e">
        <f>IF(#REF!="","",MOD(INT(#REF!/10000),100))</f>
        <v>#REF!</v>
      </c>
      <c r="W355" s="38" t="e">
        <f>IF(#REF!="","",MOD((#REF!-X355)/100,100))</f>
        <v>#REF!</v>
      </c>
      <c r="X355" s="38" t="e">
        <f>IF(#REF!="","",MOD(#REF!,100))</f>
        <v>#REF!</v>
      </c>
      <c r="Y355" s="38" t="e">
        <f t="shared" si="20"/>
        <v>#REF!</v>
      </c>
      <c r="Z355" s="38" t="e">
        <f t="shared" si="21"/>
        <v>#REF!</v>
      </c>
      <c r="AA355" s="37"/>
      <c r="AB355" s="39" t="e">
        <f>IF(Z355&gt;#REF!,(Y355-#REF!+1)*2,IF(Z355=#REF!,(Y355-#REF!)*2+1,(Y355-#REF!)*2))</f>
        <v>#REF!</v>
      </c>
      <c r="AC355" s="37"/>
      <c r="AD355" s="37"/>
      <c r="AE355" s="37"/>
      <c r="AF355" s="37"/>
      <c r="AG355" s="37"/>
    </row>
    <row r="356" spans="1:33 16354:16367" s="26" customFormat="1" ht="24.95" customHeight="1" x14ac:dyDescent="0.25">
      <c r="A356" s="45"/>
      <c r="B356" s="45"/>
      <c r="C356" s="45"/>
      <c r="D356" s="45"/>
      <c r="E356" s="33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33"/>
      <c r="Q356" s="33"/>
      <c r="R356" s="33"/>
      <c r="S356" s="33"/>
      <c r="T356" s="33"/>
      <c r="U356" s="45"/>
      <c r="V356" s="38" t="e">
        <f>IF(#REF!="","",MOD(INT(#REF!/10000),100))</f>
        <v>#REF!</v>
      </c>
      <c r="W356" s="38" t="e">
        <f>IF(#REF!="","",MOD((#REF!-X356)/100,100))</f>
        <v>#REF!</v>
      </c>
      <c r="X356" s="38" t="e">
        <f>IF(#REF!="","",MOD(#REF!,100))</f>
        <v>#REF!</v>
      </c>
      <c r="Y356" s="38" t="e">
        <f t="shared" si="20"/>
        <v>#REF!</v>
      </c>
      <c r="Z356" s="38" t="e">
        <f t="shared" si="21"/>
        <v>#REF!</v>
      </c>
      <c r="AA356" s="37"/>
      <c r="AB356" s="39" t="e">
        <f>IF(Z356&gt;#REF!,(Y356-#REF!+1)*2,IF(Z356=#REF!,(Y356-#REF!)*2+1,(Y356-#REF!)*2))</f>
        <v>#REF!</v>
      </c>
      <c r="AC356" s="37"/>
      <c r="AD356" s="37"/>
      <c r="AE356" s="37"/>
      <c r="AF356" s="37"/>
      <c r="AG356" s="37"/>
    </row>
    <row r="357" spans="1:33 16354:16367" s="26" customFormat="1" ht="24.95" customHeight="1" x14ac:dyDescent="0.25">
      <c r="A357" s="45"/>
      <c r="B357" s="45"/>
      <c r="C357" s="45"/>
      <c r="D357" s="45"/>
      <c r="E357" s="33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33"/>
      <c r="Q357" s="33"/>
      <c r="R357" s="33"/>
      <c r="S357" s="33"/>
      <c r="T357" s="33"/>
      <c r="U357" s="45"/>
      <c r="V357" s="38" t="e">
        <f>IF(#REF!="","",MOD(INT(#REF!/10000),100))</f>
        <v>#REF!</v>
      </c>
      <c r="W357" s="38" t="e">
        <f>IF(#REF!="","",MOD((#REF!-X357)/100,100))</f>
        <v>#REF!</v>
      </c>
      <c r="X357" s="38" t="e">
        <f>IF(#REF!="","",MOD(#REF!,100))</f>
        <v>#REF!</v>
      </c>
      <c r="Y357" s="38" t="e">
        <f t="shared" si="20"/>
        <v>#REF!</v>
      </c>
      <c r="Z357" s="38" t="e">
        <f t="shared" si="21"/>
        <v>#REF!</v>
      </c>
      <c r="AA357" s="37"/>
      <c r="AB357" s="39" t="e">
        <f>IF(Z357&gt;#REF!,(Y357-#REF!+1)*2,IF(Z357=#REF!,(Y357-#REF!)*2+1,(Y357-#REF!)*2))</f>
        <v>#REF!</v>
      </c>
      <c r="AC357" s="37"/>
      <c r="AD357" s="37"/>
      <c r="AE357" s="37"/>
      <c r="AF357" s="37"/>
      <c r="AG357" s="37"/>
    </row>
    <row r="358" spans="1:33 16354:16367" s="26" customFormat="1" ht="24.95" customHeight="1" x14ac:dyDescent="0.25">
      <c r="A358" s="45"/>
      <c r="B358" s="45"/>
      <c r="C358" s="45"/>
      <c r="D358" s="45"/>
      <c r="E358" s="33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33"/>
      <c r="Q358" s="33"/>
      <c r="R358" s="33"/>
      <c r="S358" s="33"/>
      <c r="T358" s="33"/>
      <c r="U358" s="45"/>
      <c r="V358" s="38" t="e">
        <f>IF(#REF!="","",MOD(INT(#REF!/10000),100))</f>
        <v>#REF!</v>
      </c>
      <c r="W358" s="38" t="e">
        <f>IF(#REF!="","",MOD((#REF!-X358)/100,100))</f>
        <v>#REF!</v>
      </c>
      <c r="X358" s="38" t="e">
        <f>IF(#REF!="","",MOD(#REF!,100))</f>
        <v>#REF!</v>
      </c>
      <c r="Y358" s="38" t="e">
        <f t="shared" si="20"/>
        <v>#REF!</v>
      </c>
      <c r="Z358" s="38" t="e">
        <f t="shared" si="21"/>
        <v>#REF!</v>
      </c>
      <c r="AA358" s="37"/>
      <c r="AB358" s="39" t="e">
        <f>IF(Z358&gt;#REF!,(Y358-#REF!+1)*2,IF(Z358=#REF!,(Y358-#REF!)*2+1,(Y358-#REF!)*2))</f>
        <v>#REF!</v>
      </c>
      <c r="AC358" s="37"/>
      <c r="AD358" s="37"/>
      <c r="AE358" s="37"/>
      <c r="AF358" s="37"/>
      <c r="AG358" s="37"/>
    </row>
    <row r="359" spans="1:33 16354:16367" s="26" customFormat="1" ht="24.95" customHeight="1" x14ac:dyDescent="0.25">
      <c r="A359" s="45"/>
      <c r="B359" s="45"/>
      <c r="C359" s="45"/>
      <c r="D359" s="45"/>
      <c r="E359" s="33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33"/>
      <c r="Q359" s="33"/>
      <c r="R359" s="33"/>
      <c r="S359" s="33"/>
      <c r="T359" s="33"/>
      <c r="U359" s="45"/>
      <c r="V359" s="38" t="e">
        <f>IF(#REF!="","",MOD(INT(#REF!/10000),100))</f>
        <v>#REF!</v>
      </c>
      <c r="W359" s="38" t="e">
        <f>IF(#REF!="","",MOD((#REF!-X359)/100,100))</f>
        <v>#REF!</v>
      </c>
      <c r="X359" s="38" t="e">
        <f>IF(#REF!="","",MOD(#REF!,100))</f>
        <v>#REF!</v>
      </c>
      <c r="Y359" s="38" t="e">
        <f t="shared" si="20"/>
        <v>#REF!</v>
      </c>
      <c r="Z359" s="38" t="e">
        <f t="shared" si="21"/>
        <v>#REF!</v>
      </c>
      <c r="AA359" s="37"/>
      <c r="AB359" s="39" t="e">
        <f>IF(Z359&gt;#REF!,(Y359-#REF!+1)*2,IF(Z359=#REF!,(Y359-#REF!)*2+1,(Y359-#REF!)*2))</f>
        <v>#REF!</v>
      </c>
      <c r="AC359" s="37"/>
      <c r="AD359" s="37"/>
      <c r="AE359" s="37"/>
      <c r="AF359" s="37"/>
      <c r="AG359" s="37"/>
    </row>
    <row r="360" spans="1:33 16354:16367" s="26" customFormat="1" ht="24.95" customHeight="1" x14ac:dyDescent="0.25">
      <c r="A360" s="45"/>
      <c r="B360" s="45"/>
      <c r="C360" s="45"/>
      <c r="D360" s="45"/>
      <c r="E360" s="33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33"/>
      <c r="Q360" s="33"/>
      <c r="R360" s="33"/>
      <c r="S360" s="33"/>
      <c r="T360" s="33"/>
      <c r="U360" s="45"/>
      <c r="V360" s="38" t="e">
        <f>IF(#REF!="","",MOD(INT(#REF!/10000),100))</f>
        <v>#REF!</v>
      </c>
      <c r="W360" s="38" t="e">
        <f>IF(#REF!="","",MOD((#REF!-X360)/100,100))</f>
        <v>#REF!</v>
      </c>
      <c r="X360" s="38" t="e">
        <f>IF(#REF!="","",MOD(#REF!,100))</f>
        <v>#REF!</v>
      </c>
      <c r="Y360" s="38" t="e">
        <f t="shared" si="20"/>
        <v>#REF!</v>
      </c>
      <c r="Z360" s="38" t="e">
        <f t="shared" si="21"/>
        <v>#REF!</v>
      </c>
      <c r="AA360" s="37"/>
      <c r="AB360" s="39" t="e">
        <f>IF(Z360&gt;#REF!,(Y360-#REF!+1)*2,IF(Z360=#REF!,(Y360-#REF!)*2+1,(Y360-#REF!)*2))</f>
        <v>#REF!</v>
      </c>
      <c r="AC360" s="37"/>
      <c r="AD360" s="37"/>
      <c r="AE360" s="37"/>
      <c r="AF360" s="37"/>
      <c r="AG360" s="37"/>
    </row>
    <row r="361" spans="1:33 16354:16367" s="26" customFormat="1" ht="24.95" customHeight="1" x14ac:dyDescent="0.25">
      <c r="A361" s="45"/>
      <c r="B361" s="45"/>
      <c r="C361" s="45"/>
      <c r="D361" s="45"/>
      <c r="E361" s="33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33"/>
      <c r="Q361" s="33"/>
      <c r="R361" s="33"/>
      <c r="S361" s="33"/>
      <c r="T361" s="33"/>
      <c r="U361" s="45"/>
      <c r="V361" s="38" t="e">
        <f>IF(#REF!="","",MOD(INT(#REF!/10000),100))</f>
        <v>#REF!</v>
      </c>
      <c r="W361" s="38" t="e">
        <f>IF(#REF!="","",MOD((#REF!-X361)/100,100))</f>
        <v>#REF!</v>
      </c>
      <c r="X361" s="38" t="e">
        <f>IF(#REF!="","",MOD(#REF!,100))</f>
        <v>#REF!</v>
      </c>
      <c r="Y361" s="38" t="e">
        <f t="shared" si="20"/>
        <v>#REF!</v>
      </c>
      <c r="Z361" s="38" t="e">
        <f t="shared" si="21"/>
        <v>#REF!</v>
      </c>
      <c r="AA361" s="37"/>
      <c r="AB361" s="39" t="e">
        <f>IF(Z361&gt;#REF!,(Y361-#REF!+1)*2,IF(Z361=#REF!,(Y361-#REF!)*2+1,(Y361-#REF!)*2))</f>
        <v>#REF!</v>
      </c>
      <c r="AC361" s="37"/>
      <c r="AD361" s="37"/>
      <c r="AE361" s="37"/>
      <c r="AF361" s="37"/>
      <c r="AG361" s="37"/>
    </row>
    <row r="362" spans="1:33 16354:16367" s="26" customFormat="1" ht="24.95" customHeight="1" x14ac:dyDescent="0.25">
      <c r="A362" s="45"/>
      <c r="B362" s="45"/>
      <c r="C362" s="45"/>
      <c r="D362" s="45"/>
      <c r="E362" s="33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33"/>
      <c r="Q362" s="33"/>
      <c r="R362" s="33"/>
      <c r="S362" s="33"/>
      <c r="T362" s="33"/>
      <c r="U362" s="45"/>
      <c r="V362" s="38" t="e">
        <f>IF(#REF!="","",MOD(INT(#REF!/10000),100))</f>
        <v>#REF!</v>
      </c>
      <c r="W362" s="38" t="e">
        <f>IF(#REF!="","",MOD((#REF!-X362)/100,100))</f>
        <v>#REF!</v>
      </c>
      <c r="X362" s="38" t="e">
        <f>IF(#REF!="","",MOD(#REF!,100))</f>
        <v>#REF!</v>
      </c>
      <c r="Y362" s="38" t="e">
        <f t="shared" si="20"/>
        <v>#REF!</v>
      </c>
      <c r="Z362" s="38" t="e">
        <f t="shared" si="21"/>
        <v>#REF!</v>
      </c>
      <c r="AA362" s="37"/>
      <c r="AB362" s="39" t="e">
        <f>IF(Z362&gt;#REF!,(Y362-#REF!+1)*2,IF(Z362=#REF!,(Y362-#REF!)*2+1,(Y362-#REF!)*2))</f>
        <v>#REF!</v>
      </c>
      <c r="AC362" s="37"/>
      <c r="AD362" s="37"/>
      <c r="AE362" s="37"/>
      <c r="AF362" s="37"/>
      <c r="AG362" s="37"/>
      <c r="XDZ362" s="24"/>
      <c r="XEA362" s="24"/>
      <c r="XEB362" s="24"/>
      <c r="XEC362" s="24"/>
      <c r="XED362" s="24"/>
      <c r="XEE362" s="24"/>
      <c r="XEF362" s="24"/>
      <c r="XEG362" s="24"/>
      <c r="XEH362" s="24"/>
      <c r="XEI362" s="24"/>
      <c r="XEJ362" s="24"/>
      <c r="XEK362" s="24"/>
      <c r="XEL362" s="24"/>
      <c r="XEM362" s="24"/>
    </row>
    <row r="363" spans="1:33 16354:16367" s="26" customFormat="1" ht="24.95" customHeight="1" x14ac:dyDescent="0.25">
      <c r="A363" s="45"/>
      <c r="B363" s="45"/>
      <c r="C363" s="45"/>
      <c r="D363" s="45"/>
      <c r="E363" s="33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33"/>
      <c r="Q363" s="33"/>
      <c r="R363" s="33"/>
      <c r="S363" s="33"/>
      <c r="T363" s="33"/>
      <c r="U363" s="45"/>
      <c r="V363" s="38" t="e">
        <f>IF(#REF!="","",MOD(INT(#REF!/10000),100))</f>
        <v>#REF!</v>
      </c>
      <c r="W363" s="38" t="e">
        <f>IF(#REF!="","",MOD((#REF!-X363)/100,100))</f>
        <v>#REF!</v>
      </c>
      <c r="X363" s="38" t="e">
        <f>IF(#REF!="","",MOD(#REF!,100))</f>
        <v>#REF!</v>
      </c>
      <c r="Y363" s="38" t="e">
        <f t="shared" si="20"/>
        <v>#REF!</v>
      </c>
      <c r="Z363" s="38" t="e">
        <f t="shared" si="21"/>
        <v>#REF!</v>
      </c>
      <c r="AA363" s="37"/>
      <c r="AB363" s="39" t="e">
        <f>IF(Z363&gt;#REF!,(Y363-#REF!+1)*2,IF(Z363=#REF!,(Y363-#REF!)*2+1,(Y363-#REF!)*2))</f>
        <v>#REF!</v>
      </c>
      <c r="AC363" s="37"/>
      <c r="AD363" s="37"/>
      <c r="AE363" s="37"/>
      <c r="AF363" s="37"/>
      <c r="AG363" s="37"/>
      <c r="XDZ363" s="24"/>
      <c r="XEA363" s="24"/>
      <c r="XEB363" s="24"/>
      <c r="XEC363" s="24"/>
      <c r="XED363" s="24"/>
      <c r="XEE363" s="24"/>
      <c r="XEF363" s="24"/>
      <c r="XEG363" s="24"/>
      <c r="XEH363" s="24"/>
      <c r="XEI363" s="24"/>
      <c r="XEJ363" s="24"/>
      <c r="XEK363" s="24"/>
      <c r="XEL363" s="24"/>
      <c r="XEM363" s="24"/>
    </row>
    <row r="364" spans="1:33 16354:16367" s="26" customFormat="1" ht="24.95" customHeight="1" x14ac:dyDescent="0.25">
      <c r="A364" s="45"/>
      <c r="B364" s="45"/>
      <c r="C364" s="45"/>
      <c r="D364" s="45"/>
      <c r="E364" s="33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33"/>
      <c r="Q364" s="33"/>
      <c r="R364" s="33"/>
      <c r="S364" s="33"/>
      <c r="T364" s="33"/>
      <c r="U364" s="45"/>
      <c r="V364" s="38" t="e">
        <f>IF(#REF!="","",MOD(INT(#REF!/10000),100))</f>
        <v>#REF!</v>
      </c>
      <c r="W364" s="38" t="e">
        <f>IF(#REF!="","",MOD((#REF!-X364)/100,100))</f>
        <v>#REF!</v>
      </c>
      <c r="X364" s="38" t="e">
        <f>IF(#REF!="","",MOD(#REF!,100))</f>
        <v>#REF!</v>
      </c>
      <c r="Y364" s="38" t="e">
        <f t="shared" si="20"/>
        <v>#REF!</v>
      </c>
      <c r="Z364" s="38" t="e">
        <f t="shared" si="21"/>
        <v>#REF!</v>
      </c>
      <c r="AA364" s="37"/>
      <c r="AB364" s="39" t="e">
        <f>IF(Z364&gt;#REF!,(Y364-#REF!+1)*2,IF(Z364=#REF!,(Y364-#REF!)*2+1,(Y364-#REF!)*2))</f>
        <v>#REF!</v>
      </c>
      <c r="AC364" s="37"/>
      <c r="AD364" s="37"/>
      <c r="AE364" s="37"/>
      <c r="AF364" s="37"/>
      <c r="AG364" s="37"/>
      <c r="XDZ364" s="24"/>
      <c r="XEA364" s="24"/>
      <c r="XEB364" s="24"/>
      <c r="XEC364" s="24"/>
      <c r="XED364" s="24"/>
      <c r="XEE364" s="24"/>
      <c r="XEF364" s="24"/>
      <c r="XEG364" s="24"/>
      <c r="XEH364" s="24"/>
      <c r="XEI364" s="24"/>
      <c r="XEJ364" s="24"/>
      <c r="XEK364" s="24"/>
      <c r="XEL364" s="24"/>
      <c r="XEM364" s="24"/>
    </row>
    <row r="365" spans="1:33 16354:16367" s="26" customFormat="1" ht="24.95" customHeight="1" x14ac:dyDescent="0.25">
      <c r="A365" s="45"/>
      <c r="B365" s="45"/>
      <c r="C365" s="45"/>
      <c r="D365" s="45"/>
      <c r="E365" s="33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33"/>
      <c r="Q365" s="33"/>
      <c r="R365" s="33"/>
      <c r="S365" s="33"/>
      <c r="T365" s="33"/>
      <c r="U365" s="45"/>
      <c r="V365" s="38" t="e">
        <f>IF(#REF!="","",MOD(INT(#REF!/10000),100))</f>
        <v>#REF!</v>
      </c>
      <c r="W365" s="38" t="e">
        <f>IF(#REF!="","",MOD((#REF!-X365)/100,100))</f>
        <v>#REF!</v>
      </c>
      <c r="X365" s="38" t="e">
        <f>IF(#REF!="","",MOD(#REF!,100))</f>
        <v>#REF!</v>
      </c>
      <c r="Y365" s="38" t="e">
        <f t="shared" si="20"/>
        <v>#REF!</v>
      </c>
      <c r="Z365" s="38" t="e">
        <f t="shared" si="21"/>
        <v>#REF!</v>
      </c>
      <c r="AA365" s="37"/>
      <c r="AB365" s="39" t="e">
        <f>IF(Z365&gt;#REF!,(Y365-#REF!+1)*2,IF(Z365=#REF!,(Y365-#REF!)*2+1,(Y365-#REF!)*2))</f>
        <v>#REF!</v>
      </c>
      <c r="AC365" s="37"/>
      <c r="AD365" s="37"/>
      <c r="AE365" s="37"/>
      <c r="AF365" s="37"/>
      <c r="AG365" s="37"/>
      <c r="XDZ365" s="24"/>
      <c r="XEA365" s="24"/>
      <c r="XEB365" s="24"/>
      <c r="XEC365" s="24"/>
      <c r="XED365" s="24"/>
      <c r="XEE365" s="24"/>
      <c r="XEF365" s="24"/>
      <c r="XEG365" s="24"/>
      <c r="XEH365" s="24"/>
      <c r="XEI365" s="24"/>
      <c r="XEJ365" s="24"/>
      <c r="XEK365" s="24"/>
      <c r="XEL365" s="24"/>
      <c r="XEM365" s="24"/>
    </row>
    <row r="366" spans="1:33 16354:16367" s="26" customFormat="1" ht="24.95" customHeight="1" x14ac:dyDescent="0.25">
      <c r="A366" s="45"/>
      <c r="B366" s="45"/>
      <c r="C366" s="45"/>
      <c r="D366" s="45"/>
      <c r="E366" s="33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33"/>
      <c r="Q366" s="33"/>
      <c r="R366" s="33"/>
      <c r="S366" s="33"/>
      <c r="T366" s="33"/>
      <c r="U366" s="45"/>
      <c r="V366" s="38" t="e">
        <f>IF(#REF!="","",MOD(INT(#REF!/10000),100))</f>
        <v>#REF!</v>
      </c>
      <c r="W366" s="38" t="e">
        <f>IF(#REF!="","",MOD((#REF!-X366)/100,100))</f>
        <v>#REF!</v>
      </c>
      <c r="X366" s="38" t="e">
        <f>IF(#REF!="","",MOD(#REF!,100))</f>
        <v>#REF!</v>
      </c>
      <c r="Y366" s="38" t="e">
        <f t="shared" si="20"/>
        <v>#REF!</v>
      </c>
      <c r="Z366" s="38" t="e">
        <f t="shared" si="21"/>
        <v>#REF!</v>
      </c>
      <c r="AA366" s="37"/>
      <c r="AB366" s="39" t="e">
        <f>IF(Z366&gt;#REF!,(Y366-#REF!+1)*2,IF(Z366=#REF!,(Y366-#REF!)*2+1,(Y366-#REF!)*2))</f>
        <v>#REF!</v>
      </c>
      <c r="AC366" s="37"/>
      <c r="AD366" s="37"/>
      <c r="AE366" s="37"/>
      <c r="AF366" s="37"/>
      <c r="AG366" s="37"/>
      <c r="XDZ366" s="24"/>
      <c r="XEA366" s="24"/>
      <c r="XEB366" s="24"/>
      <c r="XEC366" s="24"/>
      <c r="XED366" s="24"/>
      <c r="XEE366" s="24"/>
      <c r="XEF366" s="24"/>
      <c r="XEG366" s="24"/>
      <c r="XEH366" s="24"/>
      <c r="XEI366" s="24"/>
      <c r="XEJ366" s="24"/>
      <c r="XEK366" s="24"/>
      <c r="XEL366" s="24"/>
      <c r="XEM366" s="24"/>
    </row>
    <row r="367" spans="1:33 16354:16367" s="24" customFormat="1" ht="24.95" customHeight="1" x14ac:dyDescent="0.25">
      <c r="A367" s="45"/>
      <c r="B367" s="45"/>
      <c r="C367" s="45"/>
      <c r="D367" s="45"/>
      <c r="E367" s="33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33"/>
      <c r="Q367" s="33"/>
      <c r="R367" s="33"/>
      <c r="S367" s="33"/>
      <c r="T367" s="33"/>
      <c r="U367" s="45"/>
      <c r="V367" s="38" t="e">
        <f>IF(#REF!="","",MOD(INT(#REF!/10000),100))</f>
        <v>#REF!</v>
      </c>
      <c r="W367" s="38" t="e">
        <f>IF(#REF!="","",MOD((#REF!-X367)/100,100))</f>
        <v>#REF!</v>
      </c>
      <c r="X367" s="38" t="e">
        <f>IF(#REF!="","",MOD(#REF!,100))</f>
        <v>#REF!</v>
      </c>
      <c r="Y367" s="38" t="e">
        <f t="shared" si="20"/>
        <v>#REF!</v>
      </c>
      <c r="Z367" s="38" t="e">
        <f t="shared" si="21"/>
        <v>#REF!</v>
      </c>
      <c r="AA367" s="37"/>
      <c r="AB367" s="39" t="e">
        <f>IF(Z367&gt;#REF!,(Y367-#REF!+1)*2,IF(Z367=#REF!,(Y367-#REF!)*2+1,(Y367-#REF!)*2))</f>
        <v>#REF!</v>
      </c>
      <c r="AC367" s="37"/>
      <c r="AD367" s="37"/>
      <c r="AE367" s="37"/>
      <c r="AF367" s="37"/>
      <c r="AG367" s="37"/>
    </row>
    <row r="368" spans="1:33 16354:16367" s="24" customFormat="1" ht="24.95" customHeight="1" x14ac:dyDescent="0.25">
      <c r="A368" s="45"/>
      <c r="B368" s="45"/>
      <c r="C368" s="45"/>
      <c r="D368" s="45"/>
      <c r="E368" s="33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33"/>
      <c r="Q368" s="33"/>
      <c r="R368" s="33"/>
      <c r="S368" s="33"/>
      <c r="T368" s="33"/>
      <c r="U368" s="45"/>
      <c r="V368" s="38" t="e">
        <f>IF(#REF!="","",MOD(INT(#REF!/10000),100))</f>
        <v>#REF!</v>
      </c>
      <c r="W368" s="38" t="e">
        <f>IF(#REF!="","",MOD((#REF!-X368)/100,100))</f>
        <v>#REF!</v>
      </c>
      <c r="X368" s="38" t="e">
        <f>IF(#REF!="","",MOD(#REF!,100))</f>
        <v>#REF!</v>
      </c>
      <c r="Y368" s="38" t="e">
        <f t="shared" si="20"/>
        <v>#REF!</v>
      </c>
      <c r="Z368" s="38" t="e">
        <f t="shared" si="21"/>
        <v>#REF!</v>
      </c>
      <c r="AA368" s="37"/>
      <c r="AB368" s="39" t="e">
        <f>IF(Z368&gt;#REF!,(Y368-#REF!+1)*2,IF(Z368=#REF!,(Y368-#REF!)*2+1,(Y368-#REF!)*2))</f>
        <v>#REF!</v>
      </c>
      <c r="AC368" s="37"/>
      <c r="AD368" s="37"/>
      <c r="AE368" s="37"/>
      <c r="AF368" s="37"/>
      <c r="AG368" s="37"/>
    </row>
    <row r="369" spans="1:33" s="24" customFormat="1" ht="24.95" customHeight="1" x14ac:dyDescent="0.25">
      <c r="A369" s="45"/>
      <c r="B369" s="45"/>
      <c r="C369" s="45"/>
      <c r="D369" s="45"/>
      <c r="E369" s="33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33"/>
      <c r="Q369" s="33"/>
      <c r="R369" s="33"/>
      <c r="S369" s="33"/>
      <c r="T369" s="33"/>
      <c r="U369" s="45"/>
      <c r="V369" s="38" t="e">
        <f>IF(#REF!="","",MOD(INT(#REF!/10000),100))</f>
        <v>#REF!</v>
      </c>
      <c r="W369" s="38" t="e">
        <f>IF(#REF!="","",MOD((#REF!-X369)/100,100))</f>
        <v>#REF!</v>
      </c>
      <c r="X369" s="38" t="e">
        <f>IF(#REF!="","",MOD(#REF!,100))</f>
        <v>#REF!</v>
      </c>
      <c r="Y369" s="38" t="e">
        <f t="shared" si="20"/>
        <v>#REF!</v>
      </c>
      <c r="Z369" s="38" t="e">
        <f t="shared" si="21"/>
        <v>#REF!</v>
      </c>
      <c r="AA369" s="37"/>
      <c r="AB369" s="39" t="e">
        <f>IF(Z369&gt;#REF!,(Y369-#REF!+1)*2,IF(Z369=#REF!,(Y369-#REF!)*2+1,(Y369-#REF!)*2))</f>
        <v>#REF!</v>
      </c>
      <c r="AC369" s="37"/>
      <c r="AD369" s="37"/>
      <c r="AE369" s="37"/>
      <c r="AF369" s="37"/>
      <c r="AG369" s="37"/>
    </row>
    <row r="370" spans="1:33" s="24" customFormat="1" ht="24.95" customHeight="1" x14ac:dyDescent="0.25">
      <c r="A370" s="45"/>
      <c r="B370" s="45"/>
      <c r="C370" s="45"/>
      <c r="D370" s="45"/>
      <c r="E370" s="33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33"/>
      <c r="Q370" s="33"/>
      <c r="R370" s="33"/>
      <c r="S370" s="33"/>
      <c r="T370" s="33"/>
      <c r="U370" s="45"/>
      <c r="V370" s="38" t="e">
        <f>IF(#REF!="","",MOD(INT(#REF!/10000),100))</f>
        <v>#REF!</v>
      </c>
      <c r="W370" s="38" t="e">
        <f>IF(#REF!="","",MOD((#REF!-X370)/100,100))</f>
        <v>#REF!</v>
      </c>
      <c r="X370" s="38" t="e">
        <f>IF(#REF!="","",MOD(#REF!,100))</f>
        <v>#REF!</v>
      </c>
      <c r="Y370" s="38" t="e">
        <f t="shared" si="20"/>
        <v>#REF!</v>
      </c>
      <c r="Z370" s="38" t="e">
        <f t="shared" si="21"/>
        <v>#REF!</v>
      </c>
      <c r="AA370" s="37"/>
      <c r="AB370" s="39" t="e">
        <f>IF(Z370&gt;#REF!,(Y370-#REF!+1)*2,IF(Z370=#REF!,(Y370-#REF!)*2+1,(Y370-#REF!)*2))</f>
        <v>#REF!</v>
      </c>
      <c r="AC370" s="37" t="s">
        <v>21</v>
      </c>
      <c r="AD370" s="37" t="s">
        <v>46</v>
      </c>
      <c r="AE370" s="37"/>
      <c r="AF370" s="37"/>
      <c r="AG370" s="37"/>
    </row>
    <row r="371" spans="1:33" s="24" customFormat="1" ht="24.95" customHeight="1" x14ac:dyDescent="0.25">
      <c r="A371" s="45"/>
      <c r="B371" s="45"/>
      <c r="C371" s="45"/>
      <c r="D371" s="45"/>
      <c r="E371" s="33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33"/>
      <c r="Q371" s="33"/>
      <c r="R371" s="33"/>
      <c r="S371" s="33"/>
      <c r="T371" s="33"/>
      <c r="U371" s="45"/>
      <c r="V371" s="38" t="e">
        <f>IF(#REF!="","",MOD(INT(#REF!/10000),100))</f>
        <v>#REF!</v>
      </c>
      <c r="W371" s="38" t="e">
        <f>IF(#REF!="","",MOD((#REF!-X371)/100,100))</f>
        <v>#REF!</v>
      </c>
      <c r="X371" s="38" t="e">
        <f>IF(#REF!="","",MOD(#REF!,100))</f>
        <v>#REF!</v>
      </c>
      <c r="Y371" s="38" t="e">
        <f t="shared" si="20"/>
        <v>#REF!</v>
      </c>
      <c r="Z371" s="38" t="e">
        <f t="shared" si="21"/>
        <v>#REF!</v>
      </c>
      <c r="AA371" s="37"/>
      <c r="AB371" s="39" t="e">
        <f>IF(Z371&gt;#REF!,(Y371-#REF!+1)*2,IF(Z371=#REF!,(Y371-#REF!)*2+1,(Y371-#REF!)*2))</f>
        <v>#REF!</v>
      </c>
      <c r="AC371" s="37"/>
      <c r="AD371" s="37"/>
      <c r="AE371" s="37"/>
      <c r="AF371" s="37"/>
      <c r="AG371" s="37"/>
    </row>
    <row r="372" spans="1:33" s="24" customFormat="1" ht="24.95" customHeight="1" x14ac:dyDescent="0.25">
      <c r="A372" s="45"/>
      <c r="B372" s="45"/>
      <c r="C372" s="45"/>
      <c r="D372" s="45"/>
      <c r="E372" s="33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33"/>
      <c r="Q372" s="33"/>
      <c r="R372" s="33"/>
      <c r="S372" s="33"/>
      <c r="T372" s="33"/>
      <c r="U372" s="45"/>
      <c r="V372" s="38" t="e">
        <f>IF(#REF!="","",MOD(INT(#REF!/10000),100))</f>
        <v>#REF!</v>
      </c>
      <c r="W372" s="38" t="e">
        <f>IF(#REF!="","",MOD((#REF!-X372)/100,100))</f>
        <v>#REF!</v>
      </c>
      <c r="X372" s="38" t="e">
        <f>IF(#REF!="","",MOD(#REF!,100))</f>
        <v>#REF!</v>
      </c>
      <c r="Y372" s="38" t="e">
        <f t="shared" si="20"/>
        <v>#REF!</v>
      </c>
      <c r="Z372" s="38" t="e">
        <f t="shared" si="21"/>
        <v>#REF!</v>
      </c>
      <c r="AA372" s="37"/>
      <c r="AB372" s="39" t="e">
        <f>IF(Z372&gt;#REF!,(Y372-#REF!+1)*2,IF(Z372=#REF!,(Y372-#REF!)*2+1,(Y372-#REF!)*2))</f>
        <v>#REF!</v>
      </c>
      <c r="AC372" s="37"/>
      <c r="AD372" s="37"/>
      <c r="AE372" s="37"/>
      <c r="AF372" s="37"/>
      <c r="AG372" s="37"/>
    </row>
  </sheetData>
  <autoFilter ref="A1:AG372">
    <sortState ref="A2:AG1662">
      <sortCondition ref="J1:J1662"/>
    </sortState>
  </autoFilter>
  <sortState ref="A2:AD1661">
    <sortCondition descending="1" ref="D2:D1661"/>
    <sortCondition descending="1" ref="C2:C1661"/>
    <sortCondition ref="B2:B1661"/>
    <sortCondition ref="J2:J1661"/>
    <sortCondition ref="E2:E1661"/>
  </sortState>
  <phoneticPr fontId="0" type="noConversion"/>
  <printOptions horizontalCentered="1"/>
  <pageMargins left="0.74803149606299202" right="0.74803149606299202" top="0.39370078740157499" bottom="0.39370078740157499" header="0" footer="0"/>
  <pageSetup paperSize="9" scale="41" orientation="landscape" r:id="rId1"/>
  <headerFooter alignWithMargins="0"/>
  <rowBreaks count="2" manualBreakCount="2">
    <brk id="17" max="45" man="1"/>
    <brk id="25" max="4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40"/>
  <sheetViews>
    <sheetView rightToLeft="1" view="pageBreakPreview" zoomScale="89" zoomScaleNormal="96" zoomScaleSheetLayoutView="89" workbookViewId="0">
      <selection activeCell="J6" sqref="J6"/>
    </sheetView>
  </sheetViews>
  <sheetFormatPr defaultRowHeight="24" x14ac:dyDescent="0.55000000000000004"/>
  <cols>
    <col min="1" max="1" width="4.5703125" style="1" customWidth="1"/>
    <col min="2" max="3" width="5.7109375" style="2" customWidth="1"/>
    <col min="4" max="4" width="24.140625" style="2" customWidth="1"/>
    <col min="5" max="5" width="5.7109375" style="2" customWidth="1"/>
    <col min="6" max="6" width="17.42578125" style="2" customWidth="1"/>
    <col min="7" max="8" width="5.7109375" style="2" customWidth="1"/>
    <col min="9" max="9" width="9.140625" style="2"/>
    <col min="10" max="21" width="5.7109375" style="2" customWidth="1"/>
    <col min="22" max="22" width="9.140625" style="2"/>
    <col min="23" max="16384" width="9.140625" style="1"/>
  </cols>
  <sheetData>
    <row r="1" spans="2:22" ht="23.25" customHeight="1" x14ac:dyDescent="0.55000000000000004"/>
    <row r="2" spans="2:22" ht="23.25" customHeight="1" x14ac:dyDescent="0.55000000000000004"/>
    <row r="3" spans="2:22" x14ac:dyDescent="0.55000000000000004">
      <c r="V3" s="12" t="s">
        <v>28</v>
      </c>
    </row>
    <row r="4" spans="2:22" ht="24.75" thickBot="1" x14ac:dyDescent="0.6"/>
    <row r="5" spans="2:22" ht="99.75" customHeight="1" x14ac:dyDescent="0.55000000000000004">
      <c r="B5" s="8" t="s">
        <v>11</v>
      </c>
      <c r="C5" s="3" t="s">
        <v>31</v>
      </c>
      <c r="D5" s="4" t="s">
        <v>32</v>
      </c>
      <c r="E5" s="3" t="s">
        <v>127</v>
      </c>
      <c r="F5" s="4" t="s">
        <v>13</v>
      </c>
      <c r="G5" s="3" t="s">
        <v>128</v>
      </c>
      <c r="H5" s="3" t="s">
        <v>129</v>
      </c>
      <c r="I5" s="4" t="s">
        <v>16</v>
      </c>
      <c r="J5" s="4">
        <v>1</v>
      </c>
      <c r="K5" s="4">
        <v>2</v>
      </c>
      <c r="L5" s="4">
        <v>3</v>
      </c>
      <c r="M5" s="4">
        <v>4</v>
      </c>
      <c r="N5" s="4">
        <v>5</v>
      </c>
      <c r="O5" s="4">
        <v>6</v>
      </c>
      <c r="P5" s="4">
        <v>7</v>
      </c>
      <c r="Q5" s="4">
        <v>8</v>
      </c>
      <c r="R5" s="4">
        <v>9</v>
      </c>
      <c r="S5" s="4">
        <v>10</v>
      </c>
      <c r="T5" s="4">
        <v>11</v>
      </c>
      <c r="U5" s="4">
        <v>12</v>
      </c>
      <c r="V5" s="5" t="s">
        <v>126</v>
      </c>
    </row>
    <row r="6" spans="2:22" ht="27.95" customHeight="1" x14ac:dyDescent="0.55000000000000004">
      <c r="B6" s="6">
        <v>1</v>
      </c>
      <c r="C6" s="7">
        <v>1</v>
      </c>
      <c r="D6" s="10" t="e">
        <f>IF(C6="","",INDEX(#REF!,MATCH(C6,#REF!,0)-1,2))</f>
        <v>#REF!</v>
      </c>
      <c r="E6" s="7">
        <v>1</v>
      </c>
      <c r="F6" s="10" t="e">
        <f>IF(E6="","",INDEX(#REF!,MATCH(E6,#REF!,0)-1,2))</f>
        <v>#REF!</v>
      </c>
      <c r="G6" s="7">
        <v>82</v>
      </c>
      <c r="H6" s="7">
        <v>1</v>
      </c>
      <c r="I6" s="9">
        <v>84</v>
      </c>
      <c r="J6" s="13" t="e">
        <f>IF($G$6=0,COUNTIFS(Final!$B$2:$B$39,$F$6,Final!$J$2:$J$39,$D$6,Final!$V$2:$V$372,$I$6,Final!$W$2:$W$372,J5,Final!$L$2:$L$39,$V$3),COUNTIFS(Final!$B$2:$B$39,$F$6,Final!$J$2:$J$39,$D$6,Final!$D$2:$D$39,$G$6,Final!$C$2:$C$39,$H$6,Final!$V$2:$V$372,$I$6,Final!$W$2:$W$372,J5,Final!$L$2:$L$39,$V$3))</f>
        <v>#VALUE!</v>
      </c>
      <c r="K6" s="13" t="e">
        <f>IF($G$6=0,COUNTIFS(Final!$B$2:$B$39,$F$6,Final!$J$2:$J$39,$D$6,Final!$V$2:$V$372,$I$6,Final!$W$2:$W$372,K5,Final!$L$2:$L$39,$V$3),COUNTIFS(Final!$B$2:$B$39,$F$6,Final!$J$2:$J$39,$D$6,Final!$D$2:$D$39,$G$6,Final!$C$2:$C$39,$H$6,Final!$V$2:$V$372,$I$6,Final!$W$2:$W$372,K5,Final!$L$2:$L$39,$V$3))</f>
        <v>#VALUE!</v>
      </c>
      <c r="L6" s="13" t="e">
        <f>IF($G$6=0,COUNTIFS(Final!$B$2:$B$39,$F$6,Final!$J$2:$J$39,$D$6,Final!$V$2:$V$372,$I$6,Final!$W$2:$W$372,L5,Final!$L$2:$L$39,$V$3),COUNTIFS(Final!$B$2:$B$39,$F$6,Final!$J$2:$J$39,$D$6,Final!$D$2:$D$39,$G$6,Final!$C$2:$C$39,$H$6,Final!$V$2:$V$372,$I$6,Final!$W$2:$W$372,L5,Final!$L$2:$L$39,$V$3))</f>
        <v>#VALUE!</v>
      </c>
      <c r="M6" s="13" t="e">
        <f>IF($G$6=0,COUNTIFS(Final!$B$2:$B$39,$F$6,Final!$J$2:$J$39,$D$6,Final!$V$2:$V$372,$I$6,Final!$W$2:$W$372,M5,Final!$L$2:$L$39,$V$3),COUNTIFS(Final!$B$2:$B$39,$F$6,Final!$J$2:$J$39,$D$6,Final!$D$2:$D$39,$G$6,Final!$C$2:$C$39,$H$6,Final!$V$2:$V$372,$I$6,Final!$W$2:$W$372,M5,Final!$L$2:$L$39,$V$3))</f>
        <v>#VALUE!</v>
      </c>
      <c r="N6" s="13" t="e">
        <f>IF($G$6=0,COUNTIFS(Final!$B$2:$B$39,$F$6,Final!$J$2:$J$39,$D$6,Final!$V$2:$V$372,$I$6,Final!$W$2:$W$372,N5,Final!$L$2:$L$39,$V$3),COUNTIFS(Final!$B$2:$B$39,$F$6,Final!$J$2:$J$39,$D$6,Final!$D$2:$D$39,$G$6,Final!$C$2:$C$39,$H$6,Final!$V$2:$V$372,$I$6,Final!$W$2:$W$372,N5,Final!$L$2:$L$39,$V$3))</f>
        <v>#VALUE!</v>
      </c>
      <c r="O6" s="13" t="e">
        <f>IF($G$6=0,COUNTIFS(Final!$B$2:$B$39,$F$6,Final!$J$2:$J$39,$D$6,Final!$V$2:$V$372,$I$6,Final!$W$2:$W$372,O5,Final!$L$2:$L$39,$V$3),COUNTIFS(Final!$B$2:$B$39,$F$6,Final!$J$2:$J$39,$D$6,Final!$D$2:$D$39,$G$6,Final!$C$2:$C$39,$H$6,Final!$V$2:$V$372,$I$6,Final!$W$2:$W$372,O5,Final!$L$2:$L$39,$V$3))</f>
        <v>#VALUE!</v>
      </c>
      <c r="P6" s="13" t="e">
        <f>IF($G$6=0,COUNTIFS(Final!$B$2:$B$39,$F$6,Final!$J$2:$J$39,$D$6,Final!$V$2:$V$372,$I$6,Final!$W$2:$W$372,P5,Final!$L$2:$L$39,$V$3),COUNTIFS(Final!$B$2:$B$39,$F$6,Final!$J$2:$J$39,$D$6,Final!$D$2:$D$39,$G$6,Final!$C$2:$C$39,$H$6,Final!$V$2:$V$372,$I$6,Final!$W$2:$W$372,P5,Final!$L$2:$L$39,$V$3))</f>
        <v>#VALUE!</v>
      </c>
      <c r="Q6" s="13" t="e">
        <f>IF($G$6=0,COUNTIFS(Final!$B$2:$B$39,$F$6,Final!$J$2:$J$39,$D$6,Final!$V$2:$V$372,$I$6,Final!$W$2:$W$372,Q5,Final!$L$2:$L$39,$V$3),COUNTIFS(Final!$B$2:$B$39,$F$6,Final!$J$2:$J$39,$D$6,Final!$D$2:$D$39,$G$6,Final!$C$2:$C$39,$H$6,Final!$V$2:$V$372,$I$6,Final!$W$2:$W$372,Q5,Final!$L$2:$L$39,$V$3))</f>
        <v>#VALUE!</v>
      </c>
      <c r="R6" s="13" t="e">
        <f>IF($G$6=0,COUNTIFS(Final!$B$2:$B$39,$F$6,Final!$J$2:$J$39,$D$6,Final!$V$2:$V$372,$I$6,Final!$W$2:$W$372,R5,Final!$L$2:$L$39,$V$3),COUNTIFS(Final!$B$2:$B$39,$F$6,Final!$J$2:$J$39,$D$6,Final!$D$2:$D$39,$G$6,Final!$C$2:$C$39,$H$6,Final!$V$2:$V$372,$I$6,Final!$W$2:$W$372,R5,Final!$L$2:$L$39,$V$3))</f>
        <v>#VALUE!</v>
      </c>
      <c r="S6" s="13" t="e">
        <f>IF($G$6=0,COUNTIFS(Final!$B$2:$B$39,$F$6,Final!$J$2:$J$39,$D$6,Final!$V$2:$V$372,$I$6,Final!$W$2:$W$372,S5,Final!$L$2:$L$39,$V$3),COUNTIFS(Final!$B$2:$B$39,$F$6,Final!$J$2:$J$39,$D$6,Final!$D$2:$D$39,$G$6,Final!$C$2:$C$39,$H$6,Final!$V$2:$V$372,$I$6,Final!$W$2:$W$372,S5,Final!$L$2:$L$39,$V$3))</f>
        <v>#VALUE!</v>
      </c>
      <c r="T6" s="13" t="e">
        <f>IF($G$6=0,COUNTIFS(Final!$B$2:$B$39,$F$6,Final!$J$2:$J$39,$D$6,Final!$V$2:$V$372,$I$6,Final!$W$2:$W$372,T5,Final!$L$2:$L$39,$V$3),COUNTIFS(Final!$B$2:$B$39,$F$6,Final!$J$2:$J$39,$D$6,Final!$D$2:$D$39,$G$6,Final!$C$2:$C$39,$H$6,Final!$V$2:$V$372,$I$6,Final!$W$2:$W$372,T5,Final!$L$2:$L$39,$V$3))</f>
        <v>#VALUE!</v>
      </c>
      <c r="U6" s="13" t="e">
        <f>IF($G$6=0,COUNTIFS(Final!$B$2:$B$39,$F$6,Final!$J$2:$J$39,$D$6,Final!$V$2:$V$372,$I$6,Final!$W$2:$W$372,U5,Final!$L$2:$L$39,$V$3),COUNTIFS(Final!$B$2:$B$39,$F$6,Final!$J$2:$J$39,$D$6,Final!$D$2:$D$39,$G$6,Final!$C$2:$C$39,$H$6,Final!$V$2:$V$372,$I$6,Final!$W$2:$W$372,U5,Final!$L$2:$L$39,$V$3))</f>
        <v>#VALUE!</v>
      </c>
      <c r="V6" s="13" t="e">
        <f>IF($G$6=0,COUNTIFS(Final!$B$2:$B$39,$F$6,Final!$J$2:$J$39,$D$6,Final!$V$2:$V$372,$I$6,Final!$L$2:$L$39,$V$3),COUNTIFS(Final!$B$2:$B$39,$F$6,Final!$J$2:$J$39,$D$6,Final!$D$2:$D$39,$G$6,Final!$C$2:$C$39,$H$6,Final!$V$2:$V$372,$I$6,Final!$L$2:$L$39,$V$3))</f>
        <v>#VALUE!</v>
      </c>
    </row>
    <row r="7" spans="2:22" ht="27.95" customHeight="1" x14ac:dyDescent="0.55000000000000004">
      <c r="B7" s="6">
        <v>2</v>
      </c>
      <c r="C7" s="7"/>
      <c r="D7" s="10" t="str">
        <f>IF(C7="","",INDEX(#REF!,MATCH(C7,#REF!,0)-1,2))</f>
        <v/>
      </c>
      <c r="E7" s="7"/>
      <c r="F7" s="10" t="str">
        <f>IF(E7="","",INDEX(#REF!,MATCH(E7,#REF!,0)-1,2))</f>
        <v/>
      </c>
      <c r="G7" s="7"/>
      <c r="H7" s="7"/>
      <c r="I7" s="9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11" t="e">
        <f>COUNTIFS(Final!$B$2:$B$39,$F$6,Final!$J$2:$J$39,$D$6,Final!$D$2:$D$39,$G$6,Final!$C$2:$C$39,$H$6,Final!$V$2:$V$372,$I$6,Final!$L$2:$L$39,$V$3)</f>
        <v>#VALUE!</v>
      </c>
    </row>
    <row r="8" spans="2:22" ht="27.95" customHeight="1" x14ac:dyDescent="0.55000000000000004">
      <c r="B8" s="6">
        <v>3</v>
      </c>
      <c r="C8" s="7"/>
      <c r="D8" s="10" t="str">
        <f>IF(C8="","",INDEX(#REF!,MATCH(C8,#REF!,0)-1,2))</f>
        <v/>
      </c>
      <c r="E8" s="7"/>
      <c r="F8" s="10" t="str">
        <f>IF(E8="","",INDEX(#REF!,MATCH(E8,#REF!,0)-1,2))</f>
        <v/>
      </c>
      <c r="G8" s="7"/>
      <c r="H8" s="7"/>
      <c r="I8" s="9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11"/>
    </row>
    <row r="9" spans="2:22" ht="27.95" customHeight="1" x14ac:dyDescent="0.55000000000000004">
      <c r="B9" s="6">
        <v>4</v>
      </c>
      <c r="C9" s="7"/>
      <c r="D9" s="10" t="str">
        <f>IF(C9="","",INDEX(#REF!,MATCH(C9,#REF!,0)-1,2))</f>
        <v/>
      </c>
      <c r="E9" s="7"/>
      <c r="F9" s="10" t="str">
        <f>IF(E9="","",INDEX(#REF!,MATCH(E9,#REF!,0)-1,2))</f>
        <v/>
      </c>
      <c r="G9" s="7"/>
      <c r="H9" s="7"/>
      <c r="I9" s="9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1"/>
    </row>
    <row r="10" spans="2:22" ht="27.95" customHeight="1" x14ac:dyDescent="0.55000000000000004">
      <c r="B10" s="6">
        <v>5</v>
      </c>
      <c r="C10" s="7"/>
      <c r="D10" s="10" t="str">
        <f>IF(C10="","",INDEX(#REF!,MATCH(C10,#REF!,0)-1,2))</f>
        <v/>
      </c>
      <c r="E10" s="7"/>
      <c r="F10" s="10" t="str">
        <f>IF(E10="","",INDEX(#REF!,MATCH(E10,#REF!,0)-1,2))</f>
        <v/>
      </c>
      <c r="G10" s="7"/>
      <c r="H10" s="7"/>
      <c r="I10" s="9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11"/>
    </row>
    <row r="11" spans="2:22" ht="27.95" customHeight="1" x14ac:dyDescent="0.55000000000000004">
      <c r="B11" s="6">
        <v>6</v>
      </c>
      <c r="C11" s="7"/>
      <c r="D11" s="10" t="str">
        <f>IF(C11="","",INDEX(#REF!,MATCH(C11,#REF!,0)-1,2))</f>
        <v/>
      </c>
      <c r="E11" s="7"/>
      <c r="F11" s="10" t="str">
        <f>IF(E11="","",INDEX(#REF!,MATCH(E11,#REF!,0)-1,2))</f>
        <v/>
      </c>
      <c r="G11" s="7"/>
      <c r="H11" s="7"/>
      <c r="I11" s="9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11"/>
    </row>
    <row r="12" spans="2:22" ht="27.95" customHeight="1" x14ac:dyDescent="0.55000000000000004">
      <c r="B12" s="6">
        <v>7</v>
      </c>
      <c r="C12" s="7"/>
      <c r="D12" s="10" t="str">
        <f>IF(C12="","",INDEX(#REF!,MATCH(C12,#REF!,0)-1,2))</f>
        <v/>
      </c>
      <c r="E12" s="7"/>
      <c r="F12" s="10" t="str">
        <f>IF(E12="","",INDEX(#REF!,MATCH(E12,#REF!,0)-1,2))</f>
        <v/>
      </c>
      <c r="G12" s="7"/>
      <c r="H12" s="7"/>
      <c r="I12" s="9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11"/>
    </row>
    <row r="13" spans="2:22" ht="27.95" customHeight="1" x14ac:dyDescent="0.55000000000000004">
      <c r="B13" s="6">
        <v>8</v>
      </c>
      <c r="C13" s="7"/>
      <c r="D13" s="10" t="str">
        <f>IF(C13="","",INDEX(#REF!,MATCH(C13,#REF!,0)-1,2))</f>
        <v/>
      </c>
      <c r="E13" s="7"/>
      <c r="F13" s="10" t="str">
        <f>IF(E13="","",INDEX(#REF!,MATCH(E13,#REF!,0)-1,2))</f>
        <v/>
      </c>
      <c r="G13" s="7"/>
      <c r="H13" s="7"/>
      <c r="I13" s="9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11"/>
    </row>
    <row r="14" spans="2:22" ht="27.95" customHeight="1" x14ac:dyDescent="0.55000000000000004">
      <c r="B14" s="6">
        <v>9</v>
      </c>
      <c r="C14" s="7"/>
      <c r="D14" s="10" t="str">
        <f>IF(C14="","",INDEX(#REF!,MATCH(C14,#REF!,0)-1,2))</f>
        <v/>
      </c>
      <c r="E14" s="7"/>
      <c r="F14" s="10" t="str">
        <f>IF(E14="","",INDEX(#REF!,MATCH(E14,#REF!,0)-1,2))</f>
        <v/>
      </c>
      <c r="G14" s="7"/>
      <c r="H14" s="7"/>
      <c r="I14" s="9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11"/>
    </row>
    <row r="15" spans="2:22" ht="27.95" customHeight="1" x14ac:dyDescent="0.55000000000000004">
      <c r="B15" s="6">
        <v>10</v>
      </c>
      <c r="C15" s="7"/>
      <c r="D15" s="10" t="str">
        <f>IF(C15="","",INDEX(#REF!,MATCH(C15,#REF!,0)-1,2))</f>
        <v/>
      </c>
      <c r="E15" s="7"/>
      <c r="F15" s="10" t="str">
        <f>IF(E15="","",INDEX(#REF!,MATCH(E15,#REF!,0)-1,2))</f>
        <v/>
      </c>
      <c r="G15" s="7"/>
      <c r="H15" s="7"/>
      <c r="I15" s="9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11"/>
    </row>
    <row r="20" spans="2:22" ht="24.75" thickBot="1" x14ac:dyDescent="0.6"/>
    <row r="21" spans="2:22" ht="129" customHeight="1" x14ac:dyDescent="0.55000000000000004">
      <c r="B21" s="8" t="s">
        <v>11</v>
      </c>
      <c r="C21" s="3" t="s">
        <v>31</v>
      </c>
      <c r="D21" s="4" t="s">
        <v>32</v>
      </c>
      <c r="E21" s="3" t="s">
        <v>127</v>
      </c>
      <c r="F21" s="4" t="s">
        <v>13</v>
      </c>
      <c r="G21" s="48" t="s">
        <v>130</v>
      </c>
      <c r="H21" s="4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2:22" x14ac:dyDescent="0.55000000000000004">
      <c r="B22" s="6">
        <v>1</v>
      </c>
      <c r="C22" s="7">
        <v>1</v>
      </c>
      <c r="D22" s="10" t="e">
        <f>IF(C22="","",INDEX(#REF!,MATCH(C22,#REF!,0)-1,2))</f>
        <v>#REF!</v>
      </c>
      <c r="E22" s="7">
        <v>1</v>
      </c>
      <c r="F22" s="10" t="e">
        <f>IF(E22="","",INDEX(#REF!,MATCH(E22,#REF!,0)-1,2))</f>
        <v>#REF!</v>
      </c>
      <c r="G22" s="46">
        <f>COUNTIFS(Final!$B$2:$B$39,F22,Final!$J$2:$J$39,D22,Final!$L$2:$L$39,$V$3)</f>
        <v>0</v>
      </c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2:22" x14ac:dyDescent="0.55000000000000004">
      <c r="B23" s="6">
        <v>2</v>
      </c>
      <c r="C23" s="7">
        <v>1</v>
      </c>
      <c r="D23" s="10" t="e">
        <f>IF(C23="","",INDEX(#REF!,MATCH(C23,#REF!,0)-1,2))</f>
        <v>#REF!</v>
      </c>
      <c r="E23" s="7">
        <v>2</v>
      </c>
      <c r="F23" s="10" t="e">
        <f>IF(E23="","",INDEX(#REF!,MATCH(E23,#REF!,0)-1,2))</f>
        <v>#REF!</v>
      </c>
      <c r="G23" s="46">
        <f>COUNTIFS(Final!$B$2:$B$39,F23,Final!$J$2:$J$39,D23,Final!$L$2:$L$39,$V$3)</f>
        <v>0</v>
      </c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2:22" x14ac:dyDescent="0.55000000000000004">
      <c r="B24" s="6">
        <v>3</v>
      </c>
      <c r="C24" s="7">
        <v>2</v>
      </c>
      <c r="D24" s="10" t="e">
        <f>IF(C24="","",INDEX(#REF!,MATCH(C24,#REF!,0)-1,2))</f>
        <v>#REF!</v>
      </c>
      <c r="E24" s="7">
        <v>1</v>
      </c>
      <c r="F24" s="10" t="e">
        <f>IF(E24="","",INDEX(#REF!,MATCH(E24,#REF!,0)-1,2))</f>
        <v>#REF!</v>
      </c>
      <c r="G24" s="46">
        <f>COUNTIFS(Final!$B$2:$B$39,F24,Final!$J$2:$J$39,D24,Final!$L$2:$L$39,$V$3)</f>
        <v>0</v>
      </c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2:22" x14ac:dyDescent="0.55000000000000004">
      <c r="B25" s="6">
        <v>4</v>
      </c>
      <c r="C25" s="7">
        <v>3</v>
      </c>
      <c r="D25" s="10" t="e">
        <f>IF(C25="","",INDEX(#REF!,MATCH(C25,#REF!,0)-1,2))</f>
        <v>#REF!</v>
      </c>
      <c r="E25" s="7">
        <v>1</v>
      </c>
      <c r="F25" s="10" t="e">
        <f>IF(E25="","",INDEX(#REF!,MATCH(E25,#REF!,0)-1,2))</f>
        <v>#REF!</v>
      </c>
      <c r="G25" s="46">
        <f>COUNTIFS(Final!$B$2:$B$39,F25,Final!$J$2:$J$39,D25,Final!$L$2:$L$39,$V$3)</f>
        <v>0</v>
      </c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2:22" x14ac:dyDescent="0.55000000000000004">
      <c r="B26" s="6">
        <v>5</v>
      </c>
      <c r="C26" s="7">
        <v>3</v>
      </c>
      <c r="D26" s="10" t="e">
        <f>IF(C26="","",INDEX(#REF!,MATCH(C26,#REF!,0)-1,2))</f>
        <v>#REF!</v>
      </c>
      <c r="E26" s="7">
        <v>2</v>
      </c>
      <c r="F26" s="10" t="e">
        <f>IF(E26="","",INDEX(#REF!,MATCH(E26,#REF!,0)-1,2))</f>
        <v>#REF!</v>
      </c>
      <c r="G26" s="46">
        <f>COUNTIFS(Final!$B$2:$B$39,F26,Final!$J$2:$J$39,D26,Final!$L$2:$L$39,$V$3)</f>
        <v>0</v>
      </c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2:22" x14ac:dyDescent="0.55000000000000004">
      <c r="B27" s="6">
        <v>6</v>
      </c>
      <c r="C27" s="7">
        <v>4</v>
      </c>
      <c r="D27" s="10" t="e">
        <f>IF(C27="","",INDEX(#REF!,MATCH(C27,#REF!,0)-1,2))</f>
        <v>#REF!</v>
      </c>
      <c r="E27" s="7">
        <v>1</v>
      </c>
      <c r="F27" s="10" t="e">
        <f>IF(E27="","",INDEX(#REF!,MATCH(E27,#REF!,0)-1,2))</f>
        <v>#REF!</v>
      </c>
      <c r="G27" s="46">
        <f>COUNTIFS(Final!$B$2:$B$39,F27,Final!$J$2:$J$39,D27,Final!$L$2:$L$39,$V$3)</f>
        <v>0</v>
      </c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2:22" x14ac:dyDescent="0.55000000000000004">
      <c r="B28" s="6">
        <v>7</v>
      </c>
      <c r="C28" s="7">
        <v>4</v>
      </c>
      <c r="D28" s="10" t="e">
        <f>IF(C28="","",INDEX(#REF!,MATCH(C28,#REF!,0)-1,2))</f>
        <v>#REF!</v>
      </c>
      <c r="E28" s="7">
        <v>2</v>
      </c>
      <c r="F28" s="10" t="e">
        <f>IF(E28="","",INDEX(#REF!,MATCH(E28,#REF!,0)-1,2))</f>
        <v>#REF!</v>
      </c>
      <c r="G28" s="46">
        <f>COUNTIFS(Final!$B$2:$B$39,F28,Final!$J$2:$J$39,D28,Final!$L$2:$L$39,$V$3)</f>
        <v>0</v>
      </c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2:22" x14ac:dyDescent="0.55000000000000004">
      <c r="B29" s="6">
        <v>8</v>
      </c>
      <c r="C29" s="7">
        <v>5</v>
      </c>
      <c r="D29" s="10" t="e">
        <f>IF(C29="","",INDEX(#REF!,MATCH(C29,#REF!,0)-1,2))</f>
        <v>#REF!</v>
      </c>
      <c r="E29" s="7">
        <v>1</v>
      </c>
      <c r="F29" s="10" t="e">
        <f>IF(E29="","",INDEX(#REF!,MATCH(E29,#REF!,0)-1,2))</f>
        <v>#REF!</v>
      </c>
      <c r="G29" s="46">
        <f>COUNTIFS(Final!$B$2:$B$39,F29,Final!$J$2:$J$39,D29,Final!$L$2:$L$39,$V$3)</f>
        <v>0</v>
      </c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2:22" x14ac:dyDescent="0.55000000000000004">
      <c r="B30" s="6">
        <v>9</v>
      </c>
      <c r="C30" s="7">
        <v>6</v>
      </c>
      <c r="D30" s="10" t="e">
        <f>IF(C30="","",INDEX(#REF!,MATCH(C30,#REF!,0)-1,2))</f>
        <v>#REF!</v>
      </c>
      <c r="E30" s="7">
        <v>1</v>
      </c>
      <c r="F30" s="10" t="e">
        <f>IF(E30="","",INDEX(#REF!,MATCH(E30,#REF!,0)-1,2))</f>
        <v>#REF!</v>
      </c>
      <c r="G30" s="46">
        <f>COUNTIFS(Final!$B$2:$B$39,F30,Final!$J$2:$J$39,D30,Final!$L$2:$L$39,$V$3)</f>
        <v>0</v>
      </c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2:22" x14ac:dyDescent="0.55000000000000004">
      <c r="B31" s="6">
        <v>10</v>
      </c>
      <c r="C31" s="7">
        <v>7</v>
      </c>
      <c r="D31" s="10" t="e">
        <f>IF(C31="","",INDEX(#REF!,MATCH(C31,#REF!,0)-1,2))</f>
        <v>#REF!</v>
      </c>
      <c r="E31" s="7">
        <v>1</v>
      </c>
      <c r="F31" s="10" t="e">
        <f>IF(E31="","",INDEX(#REF!,MATCH(E31,#REF!,0)-1,2))</f>
        <v>#REF!</v>
      </c>
      <c r="G31" s="46">
        <f>COUNTIFS(Final!$B$2:$B$39,F31,Final!$J$2:$J$39,D31,Final!$L$2:$L$39,$V$3)</f>
        <v>0</v>
      </c>
      <c r="H31" s="4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2:22" x14ac:dyDescent="0.55000000000000004">
      <c r="B32" s="6">
        <v>11</v>
      </c>
      <c r="C32" s="7">
        <v>8</v>
      </c>
      <c r="D32" s="10" t="e">
        <f>IF(C32="","",INDEX(#REF!,MATCH(C32,#REF!,0)-1,2))</f>
        <v>#REF!</v>
      </c>
      <c r="E32" s="7">
        <v>1</v>
      </c>
      <c r="F32" s="10" t="e">
        <f>IF(E32="","",INDEX(#REF!,MATCH(E32,#REF!,0)-1,2))</f>
        <v>#REF!</v>
      </c>
      <c r="G32" s="46">
        <f>COUNTIFS(Final!$B$2:$B$39,F32,Final!$J$2:$J$39,D32,Final!$L$2:$L$39,$V$3)</f>
        <v>0</v>
      </c>
      <c r="H32" s="4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2:22" x14ac:dyDescent="0.55000000000000004">
      <c r="B33" s="6">
        <v>12</v>
      </c>
      <c r="C33" s="7">
        <v>9</v>
      </c>
      <c r="D33" s="10" t="e">
        <f>IF(C33="","",INDEX(#REF!,MATCH(C33,#REF!,0)-1,2))</f>
        <v>#REF!</v>
      </c>
      <c r="E33" s="7">
        <v>1</v>
      </c>
      <c r="F33" s="10" t="e">
        <f>IF(E33="","",INDEX(#REF!,MATCH(E33,#REF!,0)-1,2))</f>
        <v>#REF!</v>
      </c>
      <c r="G33" s="46">
        <f>COUNTIFS(Final!$B$2:$B$39,F33,Final!$J$2:$J$39,D33,Final!$L$2:$L$39,$V$3)</f>
        <v>0</v>
      </c>
      <c r="H33" s="4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2:22" x14ac:dyDescent="0.55000000000000004">
      <c r="B34" s="6">
        <v>13</v>
      </c>
      <c r="C34" s="7">
        <v>10</v>
      </c>
      <c r="D34" s="10" t="e">
        <f>IF(C34="","",INDEX(#REF!,MATCH(C34,#REF!,0)-1,2))</f>
        <v>#REF!</v>
      </c>
      <c r="E34" s="7">
        <v>2</v>
      </c>
      <c r="F34" s="10" t="e">
        <f>IF(E34="","",INDEX(#REF!,MATCH(E34,#REF!,0)-1,2))</f>
        <v>#REF!</v>
      </c>
      <c r="G34" s="46">
        <f>COUNTIFS(Final!$B$2:$B$39,F34,Final!$J$2:$J$39,D34,Final!$L$2:$L$39,$V$3)</f>
        <v>0</v>
      </c>
      <c r="H34" s="4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2:22" x14ac:dyDescent="0.55000000000000004">
      <c r="B35" s="6">
        <v>14</v>
      </c>
      <c r="C35" s="7">
        <v>11</v>
      </c>
      <c r="D35" s="10" t="e">
        <f>IF(C35="","",INDEX(#REF!,MATCH(C35,#REF!,0)-1,2))</f>
        <v>#REF!</v>
      </c>
      <c r="E35" s="7">
        <v>2</v>
      </c>
      <c r="F35" s="10" t="e">
        <f>IF(E35="","",INDEX(#REF!,MATCH(E35,#REF!,0)-1,2))</f>
        <v>#REF!</v>
      </c>
      <c r="G35" s="46">
        <f>COUNTIFS(Final!$B$2:$B$39,F35,Final!$J$2:$J$39,D35,Final!$L$2:$L$39,$V$3)</f>
        <v>0</v>
      </c>
      <c r="H35" s="4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2:22" x14ac:dyDescent="0.55000000000000004">
      <c r="B36" s="6">
        <v>15</v>
      </c>
      <c r="C36" s="7">
        <v>12</v>
      </c>
      <c r="D36" s="10" t="e">
        <f>IF(C36="","",INDEX(#REF!,MATCH(C36,#REF!,0)-1,2))</f>
        <v>#REF!</v>
      </c>
      <c r="E36" s="7">
        <v>2</v>
      </c>
      <c r="F36" s="10" t="e">
        <f>IF(E36="","",INDEX(#REF!,MATCH(E36,#REF!,0)-1,2))</f>
        <v>#REF!</v>
      </c>
      <c r="G36" s="46">
        <f>COUNTIFS(Final!$B$2:$B$39,F36,Final!$J$2:$J$39,D36,Final!$L$2:$L$39,$V$3)</f>
        <v>0</v>
      </c>
      <c r="H36" s="4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2:22" x14ac:dyDescent="0.55000000000000004">
      <c r="B37" s="6">
        <v>16</v>
      </c>
      <c r="C37" s="7">
        <v>13</v>
      </c>
      <c r="D37" s="10" t="e">
        <f>IF(C37="","",INDEX(#REF!,MATCH(C37,#REF!,0)-1,2))</f>
        <v>#REF!</v>
      </c>
      <c r="E37" s="7">
        <v>2</v>
      </c>
      <c r="F37" s="10" t="e">
        <f>IF(E37="","",INDEX(#REF!,MATCH(E37,#REF!,0)-1,2))</f>
        <v>#REF!</v>
      </c>
      <c r="G37" s="46">
        <f>COUNTIFS(Final!$B$2:$B$39,F37,Final!$J$2:$J$39,D37,Final!$L$2:$L$39,$V$3)</f>
        <v>0</v>
      </c>
      <c r="H37" s="4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2:22" x14ac:dyDescent="0.55000000000000004">
      <c r="B38" s="6">
        <v>17</v>
      </c>
      <c r="C38" s="7">
        <v>14</v>
      </c>
      <c r="D38" s="10" t="e">
        <f>IF(C38="","",INDEX(#REF!,MATCH(C38,#REF!,0)-1,2))</f>
        <v>#REF!</v>
      </c>
      <c r="E38" s="7">
        <v>2</v>
      </c>
      <c r="F38" s="10" t="e">
        <f>IF(E38="","",INDEX(#REF!,MATCH(E38,#REF!,0)-1,2))</f>
        <v>#REF!</v>
      </c>
      <c r="G38" s="46">
        <f>COUNTIFS(Final!$B$2:$B$39,F38,Final!$J$2:$J$39,D38,Final!$L$2:$L$39,$V$3)</f>
        <v>0</v>
      </c>
      <c r="H38" s="4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2:22" x14ac:dyDescent="0.55000000000000004">
      <c r="B39" s="6">
        <v>18</v>
      </c>
      <c r="C39" s="7">
        <v>15</v>
      </c>
      <c r="D39" s="10" t="e">
        <f>IF(C39="","",INDEX(#REF!,MATCH(C39,#REF!,0)-1,2))</f>
        <v>#REF!</v>
      </c>
      <c r="E39" s="7">
        <v>2</v>
      </c>
      <c r="F39" s="10" t="e">
        <f>IF(E39="","",INDEX(#REF!,MATCH(E39,#REF!,0)-1,2))</f>
        <v>#REF!</v>
      </c>
      <c r="G39" s="46">
        <f>COUNTIFS(Final!$B$2:$B$39,F39,Final!$J$2:$J$39,D39,Final!$L$2:$L$39,$V$3)</f>
        <v>0</v>
      </c>
      <c r="H39" s="4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2:22" ht="24.75" x14ac:dyDescent="0.55000000000000004">
      <c r="B40" s="50" t="s">
        <v>126</v>
      </c>
      <c r="C40" s="51"/>
      <c r="D40" s="51"/>
      <c r="E40" s="51"/>
      <c r="F40" s="52"/>
      <c r="G40" s="53">
        <f>SUM(G22:H39)</f>
        <v>0</v>
      </c>
      <c r="H40" s="52"/>
    </row>
  </sheetData>
  <mergeCells count="21">
    <mergeCell ref="B40:F40"/>
    <mergeCell ref="G29:H29"/>
    <mergeCell ref="G30:H30"/>
    <mergeCell ref="G31:H31"/>
    <mergeCell ref="G32:H32"/>
    <mergeCell ref="G33:H33"/>
    <mergeCell ref="G34:H34"/>
    <mergeCell ref="G37:H37"/>
    <mergeCell ref="G38:H38"/>
    <mergeCell ref="G40:H40"/>
    <mergeCell ref="G27:H27"/>
    <mergeCell ref="G28:H28"/>
    <mergeCell ref="G35:H35"/>
    <mergeCell ref="G36:H36"/>
    <mergeCell ref="G39:H39"/>
    <mergeCell ref="G26:H26"/>
    <mergeCell ref="G21:H21"/>
    <mergeCell ref="G22:H22"/>
    <mergeCell ref="G23:H23"/>
    <mergeCell ref="G24:H24"/>
    <mergeCell ref="G25:H2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rowBreaks count="1" manualBreakCount="1">
    <brk id="17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Final</vt:lpstr>
      <vt:lpstr>Report2</vt:lpstr>
      <vt:lpstr>_1030</vt:lpstr>
      <vt:lpstr>Final!Print_Area</vt:lpstr>
      <vt:lpstr>Report2!Print_Area</vt:lpstr>
      <vt:lpstr>Final!Print_Titles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mohsen7</dc:creator>
  <cp:lastModifiedBy>mm</cp:lastModifiedBy>
  <cp:lastPrinted>2017-08-27T06:52:09Z</cp:lastPrinted>
  <dcterms:created xsi:type="dcterms:W3CDTF">2010-09-06T08:39:38Z</dcterms:created>
  <dcterms:modified xsi:type="dcterms:W3CDTF">2018-01-09T06:39:23Z</dcterms:modified>
</cp:coreProperties>
</file>